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TW" sheetId="4" r:id="rId1"/>
  </sheets>
  <externalReferences>
    <externalReference r:id="rId2"/>
    <externalReference r:id="rId3"/>
    <externalReference r:id="rId4"/>
  </externalReferences>
  <definedNames>
    <definedName name="_____a1" hidden="1">{"'Sheet1'!$L$16"}</definedName>
    <definedName name="_____h1" hidden="1">{"'Sheet1'!$L$16"}</definedName>
    <definedName name="_____PA3" hidden="1">{"'Sheet1'!$L$16"}</definedName>
    <definedName name="____a1" hidden="1">{"'Sheet1'!$L$16"}</definedName>
    <definedName name="____B1" hidden="1">{"'Sheet1'!$L$16"}</definedName>
    <definedName name="____ban2" hidden="1">{"'Sheet1'!$L$16"}</definedName>
    <definedName name="____h1" hidden="1">{"'Sheet1'!$L$16"}</definedName>
    <definedName name="____hsm2">1.1289</definedName>
    <definedName name="____hu1" hidden="1">{"'Sheet1'!$L$16"}</definedName>
    <definedName name="____hu2" hidden="1">{"'Sheet1'!$L$16"}</definedName>
    <definedName name="____hu5" hidden="1">{"'Sheet1'!$L$16"}</definedName>
    <definedName name="____hu6" hidden="1">{"'Sheet1'!$L$16"}</definedName>
    <definedName name="____M36" hidden="1">{"'Sheet1'!$L$16"}</definedName>
    <definedName name="____PA3" hidden="1">{"'Sheet1'!$L$16"}</definedName>
    <definedName name="____Pl2" hidden="1">{"'Sheet1'!$L$16"}</definedName>
    <definedName name="____Tru21" hidden="1">{"'Sheet1'!$L$16"}</definedName>
    <definedName name="___a1" hidden="1">{"'Sheet1'!$L$16"}</definedName>
    <definedName name="___B1" hidden="1">{"'Sheet1'!$L$16"}</definedName>
    <definedName name="___ban2" hidden="1">{"'Sheet1'!$L$16"}</definedName>
    <definedName name="___h1" hidden="1">{"'Sheet1'!$L$16"}</definedName>
    <definedName name="___h10" hidden="1">{#N/A,#N/A,FALSE,"Chi tiÆt"}</definedName>
    <definedName name="___h2" hidden="1">{"'Sheet1'!$L$16"}</definedName>
    <definedName name="___h3" hidden="1">{"'Sheet1'!$L$16"}</definedName>
    <definedName name="___h5" hidden="1">{"'Sheet1'!$L$16"}</definedName>
    <definedName name="___h6" hidden="1">{"'Sheet1'!$L$16"}</definedName>
    <definedName name="___h7" hidden="1">{"'Sheet1'!$L$16"}</definedName>
    <definedName name="___h8" hidden="1">{"'Sheet1'!$L$16"}</definedName>
    <definedName name="___h9" hidden="1">{"'Sheet1'!$L$16"}</definedName>
    <definedName name="___hsm2">1.1289</definedName>
    <definedName name="___hu1" hidden="1">{"'Sheet1'!$L$16"}</definedName>
    <definedName name="___hu2" hidden="1">{"'Sheet1'!$L$16"}</definedName>
    <definedName name="___hu5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Lan1">{"Thuxm2.xls","Sheet1"}</definedName>
    <definedName name="___M36" hidden="1">{"'Sheet1'!$L$16"}</definedName>
    <definedName name="___NSO2" hidden="1">{"'Sheet1'!$L$16"}</definedName>
    <definedName name="___PA3" hidden="1">{"'Sheet1'!$L$16"}</definedName>
    <definedName name="___Pl2" hidden="1">{"'Sheet1'!$L$16"}</definedName>
    <definedName name="___PL3" hidden="1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t3" hidden="1">{"'Sheet1'!$L$16"}</definedName>
    <definedName name="___Tru21" hidden="1">{"'Sheet1'!$L$16"}</definedName>
    <definedName name="__a1" hidden="1">{"'Sheet1'!$L$16"}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B1" hidden="1">{"'Sheet1'!$L$16"}</definedName>
    <definedName name="__ban2" hidden="1">{"'Sheet1'!$L$16"}</definedName>
    <definedName name="__Coc39" hidden="1">{"'Sheet1'!$L$16"}</definedName>
    <definedName name="__Goi8" hidden="1">{"'Sheet1'!$L$16"}</definedName>
    <definedName name="__h1" hidden="1">{"'Sheet1'!$L$16"}</definedName>
    <definedName name="__h10" hidden="1">{#N/A,#N/A,FALSE,"Chi tiÆt"}</definedName>
    <definedName name="__h2" hidden="1">{"'Sheet1'!$L$16"}</definedName>
    <definedName name="__h3" hidden="1">{"'Sheet1'!$L$16"}</definedName>
    <definedName name="__h5" hidden="1">{"'Sheet1'!$L$16"}</definedName>
    <definedName name="__h6" hidden="1">{"'Sheet1'!$L$16"}</definedName>
    <definedName name="__h7" hidden="1">{"'Sheet1'!$L$16"}</definedName>
    <definedName name="__h8" hidden="1">{"'Sheet1'!$L$16"}</definedName>
    <definedName name="__h9" hidden="1">{"'Sheet1'!$L$16"}</definedName>
    <definedName name="__hsm2">1.1289</definedName>
    <definedName name="__hu1" hidden="1">{"'Sheet1'!$L$16"}</definedName>
    <definedName name="__hu2" hidden="1">{"'Sheet1'!$L$16"}</definedName>
    <definedName name="__hu5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LAN3" hidden="1">{"'Sheet1'!$L$16"}</definedName>
    <definedName name="__lk2" hidden="1">{"'Sheet1'!$L$16"}</definedName>
    <definedName name="__M36" hidden="1">{"'Sheet1'!$L$16"}</definedName>
    <definedName name="__NSO2" hidden="1">{"'Sheet1'!$L$16"}</definedName>
    <definedName name="__PA3" hidden="1">{"'Sheet1'!$L$16"}</definedName>
    <definedName name="__Pl2" hidden="1">{"'Sheet1'!$L$16"}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Tru21" hidden="1">{"'Sheet1'!$L$16"}</definedName>
    <definedName name="__vl2" hidden="1">{"'Sheet1'!$L$16"}</definedName>
    <definedName name="_1">#REF!</definedName>
    <definedName name="_1000A01">#N/A</definedName>
    <definedName name="_2">#REF!</definedName>
    <definedName name="_40x4">5100</definedName>
    <definedName name="_a1" hidden="1">{"'Sheet1'!$L$16"}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B1" hidden="1">{"'Sheet1'!$L$16"}</definedName>
    <definedName name="_ban2" hidden="1">{"'Sheet1'!$L$16"}</definedName>
    <definedName name="_Coc39" hidden="1">{"'Sheet1'!$L$16"}</definedName>
    <definedName name="_CON1">#REF!</definedName>
    <definedName name="_CON2">#REF!</definedName>
    <definedName name="_Fill" hidden="1">#REF!</definedName>
    <definedName name="_xlnm._FilterDatabase" localSheetId="0" hidden="1">TW!$U$2:$U$24</definedName>
    <definedName name="_xlnm._FilterDatabase" hidden="1">#REF!</definedName>
    <definedName name="_Goi8" hidden="1">{"'Sheet1'!$L$16"}</definedName>
    <definedName name="_h1" hidden="1">{"'Sheet1'!$L$16"}</definedName>
    <definedName name="_h10" hidden="1">{#N/A,#N/A,FALSE,"Chi tiÆt"}</definedName>
    <definedName name="_h2" hidden="1">{"'Sheet1'!$L$16"}</definedName>
    <definedName name="_h3" hidden="1">{"'Sheet1'!$L$16"}</definedName>
    <definedName name="_h5" hidden="1">{"'Sheet1'!$L$16"}</definedName>
    <definedName name="_h6" hidden="1">{"'Sheet1'!$L$16"}</definedName>
    <definedName name="_h7" hidden="1">{"'Sheet1'!$L$16"}</definedName>
    <definedName name="_h8" hidden="1">{"'Sheet1'!$L$16"}</definedName>
    <definedName name="_h9" hidden="1">{"'Sheet1'!$L$16"}</definedName>
    <definedName name="_hsm2">1.1289</definedName>
    <definedName name="_hu1" hidden="1">{"'Sheet1'!$L$16"}</definedName>
    <definedName name="_hu2" hidden="1">{"'Sheet1'!$L$16"}</definedName>
    <definedName name="_hu5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ey1" hidden="1">#REF!</definedName>
    <definedName name="_Key2" hidden="1">#REF!</definedName>
    <definedName name="_Lan1" hidden="1">{"'Sheet1'!$L$16"}</definedName>
    <definedName name="_LAN3" hidden="1">{"'Sheet1'!$L$16"}</definedName>
    <definedName name="_lk2" hidden="1">{"'Sheet1'!$L$16"}</definedName>
    <definedName name="_M36" hidden="1">{"'Sheet1'!$L$16"}</definedName>
    <definedName name="_NET2">#REF!</definedName>
    <definedName name="_NSO2" hidden="1">{"'Sheet1'!$L$16"}</definedName>
    <definedName name="_Order1" hidden="1">255</definedName>
    <definedName name="_Order2" hidden="1">255</definedName>
    <definedName name="_PA3" hidden="1">{"'Sheet1'!$L$16"}</definedName>
    <definedName name="_Pl2" hidden="1">{"'Sheet1'!$L$16"}</definedName>
    <definedName name="_PL3" hidden="1">#REF!</definedName>
    <definedName name="_SOC10">0.3456</definedName>
    <definedName name="_SOC8">0.2827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tt3" hidden="1">{"'Sheet1'!$L$16"}</definedName>
    <definedName name="_THt7">{"Book1","Bang chia luong.xls"}</definedName>
    <definedName name="_Tru21" hidden="1">{"'Sheet1'!$L$16"}</definedName>
    <definedName name="_vl2" hidden="1">{"'Sheet1'!$L$16"}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6N2">#REF!</definedName>
    <definedName name="A6N3">#REF!</definedName>
    <definedName name="abc">1.23*5.64*2.36</definedName>
    <definedName name="ALPIN">#N/A</definedName>
    <definedName name="ALPJYOU">#N/A</definedName>
    <definedName name="ALPTOI">#N/A</definedName>
    <definedName name="anscount" hidden="1">3</definedName>
    <definedName name="asss" hidden="1">{"'Sheet1'!$L$16"}</definedName>
    <definedName name="ATGT" hidden="1">{"'Sheet1'!$L$16"}</definedName>
    <definedName name="B.nuamat">7.25</definedName>
    <definedName name="Bang_cly">#REF!</definedName>
    <definedName name="Bang_CVC">#REF!</definedName>
    <definedName name="Bang_tra_thanh_phan_hat">#REF!</definedName>
    <definedName name="Bang_travl">#REF!</definedName>
    <definedName name="BCBo" hidden="1">{"'Sheet1'!$L$16"}</definedName>
    <definedName name="bdd">1.5</definedName>
    <definedName name="Bm">3.5</definedName>
    <definedName name="Bn">6.5</definedName>
    <definedName name="BOQ">#REF!</definedName>
    <definedName name="BQP">'[1]BANCO (3)'!$N$124</definedName>
    <definedName name="BTRAM">#REF!</definedName>
    <definedName name="bùc">{"Book1","Dt tonghop.xls"}</definedName>
    <definedName name="Bulongma">8700</definedName>
    <definedName name="BVCISUMMARY">#REF!</definedName>
    <definedName name="C.doc1">540</definedName>
    <definedName name="C.doc2">740</definedName>
    <definedName name="C_s">#REF!</definedName>
    <definedName name="CACAU">298161</definedName>
    <definedName name="CATIN">#N/A</definedName>
    <definedName name="CATJYOU">#N/A</definedName>
    <definedName name="CATSYU">#N/A</definedName>
    <definedName name="CATREC">#N/A</definedName>
    <definedName name="CBTH" hidden="1">{"'Sheet1'!$L$16"}</definedName>
    <definedName name="CDTK_tim">31.77</definedName>
    <definedName name="CLVC3">0.1</definedName>
    <definedName name="Co">#REF!</definedName>
    <definedName name="Coc_60" hidden="1">{"'Sheet1'!$L$16"}</definedName>
    <definedName name="CoCauN" hidden="1">{"'Sheet1'!$L$16"}</definedName>
    <definedName name="Code" hidden="1">#REF!</definedName>
    <definedName name="COMMON">#REF!</definedName>
    <definedName name="CON_EQP_COS">#REF!</definedName>
    <definedName name="Continue">#REF!</definedName>
    <definedName name="Cotsatma">9726</definedName>
    <definedName name="Cotthepma">9726</definedName>
    <definedName name="COVER">#REF!</definedName>
    <definedName name="CP" hidden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CT1" hidden="1">{"'Sheet1'!$L$16"}</definedName>
    <definedName name="chitietbgiang2" hidden="1">{"'Sheet1'!$L$16"}</definedName>
    <definedName name="chung">66</definedName>
    <definedName name="danhsach2" localSheetId="0">#REF!</definedName>
    <definedName name="danhsach2">#REF!</definedName>
    <definedName name="data1" hidden="1">#REF!</definedName>
    <definedName name="data2" hidden="1">#REF!</definedName>
    <definedName name="data3" hidden="1">#REF!</definedName>
    <definedName name="_xlnm.Database">#REF!</definedName>
    <definedName name="DataFilter" localSheetId="0">[2]!DataFilter</definedName>
    <definedName name="DataFilter">[2]!DataFilter</definedName>
    <definedName name="DataSort" localSheetId="0">[2]!DataSort</definedName>
    <definedName name="DataSort">[2]!DataSort</definedName>
    <definedName name="DCL_22">12117600</definedName>
    <definedName name="DCL_35">25490000</definedName>
    <definedName name="dddem">0.1</definedName>
    <definedName name="den_bu">#REF!</definedName>
    <definedName name="Discount" hidden="1">#REF!</definedName>
    <definedName name="display_area_2" hidden="1">#REF!</definedName>
    <definedName name="docdoc">0.03125</definedName>
    <definedName name="Document_array">{"Thuxm2.xls","Sheet1"}</definedName>
    <definedName name="Dot" hidden="1">{"'Sheet1'!$L$16"}</definedName>
    <definedName name="dotcong">1</definedName>
    <definedName name="drf" hidden="1">#REF!</definedName>
    <definedName name="ds" hidden="1">{#N/A,#N/A,FALSE,"Chi tiÆt"}</definedName>
    <definedName name="dsh" hidden="1">#REF!</definedName>
    <definedName name="DSTD_Clear">#N/A</definedName>
    <definedName name="DSUMDATA">#REF!</definedName>
    <definedName name="DUCANH" hidden="1">{"'Sheet1'!$L$16"}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E.chandoc">8.875</definedName>
    <definedName name="E.PC">10.438</definedName>
    <definedName name="E.PVI">12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bsdggdsf">{"DZ-TDTB2.XLS","Dcksat.xls"}</definedName>
    <definedName name="FCode" hidden="1">#REF!</definedName>
    <definedName name="fdfsf" hidden="1">{#N/A,#N/A,FALSE,"Chi tiÆt"}</definedName>
    <definedName name="FI_12">4820</definedName>
    <definedName name="fsdfdsf" hidden="1">{"'Sheet1'!$L$16"}</definedName>
    <definedName name="g" hidden="1">{"'Sheet1'!$L$16"}</definedName>
    <definedName name="GoBack" localSheetId="0">[2]Sheet1!GoBack</definedName>
    <definedName name="GoBack">[2]Sheet1!GoBack</definedName>
    <definedName name="Gia_tien">#REF!</definedName>
    <definedName name="gia_tien_BTN">#REF!</definedName>
    <definedName name="h" hidden="1">{"'Sheet1'!$L$16"}</definedName>
    <definedName name="HANG" hidden="1">{#N/A,#N/A,FALSE,"Chi tiÆt"}</definedName>
    <definedName name="Hdao">0.3</definedName>
    <definedName name="Hdap">5.2</definedName>
    <definedName name="Heä_soá_laép_xaø_H">1.7</definedName>
    <definedName name="Heso">'[3]MT DPin (2)'!$BP$99</definedName>
    <definedName name="HH">#REF!</definedName>
    <definedName name="HHUHOI">#N/A</definedName>
    <definedName name="HiddenRows" hidden="1">#REF!</definedName>
    <definedName name="HIHIHIHOI" hidden="1">{"'Sheet1'!$L$16"}</definedName>
    <definedName name="HJKL" hidden="1">{"'Sheet1'!$L$16"}</definedName>
    <definedName name="hoc">55000</definedName>
    <definedName name="HOME_MANP">#REF!</definedName>
    <definedName name="HOMEOFFICE_COST">#REF!</definedName>
    <definedName name="HSCT3">0.1</definedName>
    <definedName name="HSDN">2.5</definedName>
    <definedName name="HSLXH">1.7</definedName>
    <definedName name="hsm">1.1289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TH">'[1]BANCO (3)'!$K$122</definedName>
    <definedName name="hsvl2">1</definedName>
    <definedName name="htlm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" hidden="1">{"'Sheet1'!$L$16"}</definedName>
    <definedName name="HUU" hidden="1">{"'Sheet1'!$L$16"}</definedName>
    <definedName name="huy" hidden="1">{"'Sheet1'!$L$16"}</definedName>
    <definedName name="IDLAB_COST">#REF!</definedName>
    <definedName name="INDMANP">#REF!</definedName>
    <definedName name="j" hidden="1">{"'Sheet1'!$L$16"}</definedName>
    <definedName name="Kiem_tra_trung_ten">#REF!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Lduonggiaods" hidden="1">{"'Sheet1'!$L$16"}</definedName>
    <definedName name="KP_mat">{"Thuxm2.xls","Sheet1"}</definedName>
    <definedName name="ksbn" hidden="1">{"'Sheet1'!$L$16"}</definedName>
    <definedName name="kshn" hidden="1">{"'Sheet1'!$L$16"}</definedName>
    <definedName name="ksls" hidden="1">{"'Sheet1'!$L$16"}</definedName>
    <definedName name="khac">2</definedName>
    <definedName name="khongtruotgia" hidden="1">{"'Sheet1'!$L$16"}</definedName>
    <definedName name="L63x6">5800</definedName>
    <definedName name="langson" hidden="1">{"'Sheet1'!$L$16"}</definedName>
    <definedName name="LBS_22">107800000</definedName>
    <definedName name="lk" hidden="1">#REF!</definedName>
    <definedName name="lmn">1.08+1.2+1.5</definedName>
    <definedName name="luc" hidden="1">{"'Sheet1'!$L$16"}</definedName>
    <definedName name="m">#REF!</definedName>
    <definedName name="MAJ_CON_EQP">#REF!</definedName>
    <definedName name="MG_A">#REF!</definedName>
    <definedName name="mo" hidden="1">{"'Sheet1'!$L$16"}</definedName>
    <definedName name="moi" hidden="1">{"'Sheet1'!$L$16"}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H">#REF!</definedName>
    <definedName name="Nhan_xet_cua_dai">"Picture 1"</definedName>
    <definedName name="nhfffd">{"DZ-TDTB2.XLS","Dcksat.xls"}</definedName>
    <definedName name="nhiet">#REF!</definedName>
    <definedName name="NHot">#REF!</definedName>
    <definedName name="ok">{"ÿÿÿÿÿ"}</definedName>
    <definedName name="OrderTable" hidden="1">#REF!</definedName>
    <definedName name="PA">#REF!</definedName>
    <definedName name="PAIII_" hidden="1">{"'Sheet1'!$L$16"}</definedName>
    <definedName name="PMS" hidden="1">{"'Sheet1'!$L$16"}</definedName>
    <definedName name="_xlnm.Print_Area">#REF!</definedName>
    <definedName name="PRINT_AREA_MI">#REF!</definedName>
    <definedName name="_xlnm.Print_Titles" localSheetId="0">TW!$5:$7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dForm" hidden="1">#REF!</definedName>
    <definedName name="Product" hidden="1">#REF!</definedName>
    <definedName name="PROPOSAL">#REF!</definedName>
    <definedName name="PTDG_cau">#REF!</definedName>
    <definedName name="QQ" hidden="1">{"'Sheet1'!$L$16"}</definedName>
    <definedName name="rate">14000</definedName>
    <definedName name="RCArea" hidden="1">#REF!</definedName>
    <definedName name="_xlnm.Recorder">#REF!</definedName>
    <definedName name="RECOUT">#N/A</definedName>
    <definedName name="RGHGSD" hidden="1">{"'Sheet1'!$L$16"}</definedName>
    <definedName name="RH_25_t_20">#REF!</definedName>
    <definedName name="S.dinh">640</definedName>
    <definedName name="SORT">#REF!</definedName>
    <definedName name="Sosanh2" hidden="1">{"'Sheet1'!$L$16"}</definedName>
    <definedName name="Spanner_Auto_File">"C:\My Documents\tinh cdo.x2a"</definedName>
    <definedName name="SPEC">#REF!</definedName>
    <definedName name="SpecialPrice" hidden="1">#REF!</definedName>
    <definedName name="SPECSUMMARY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.hop" hidden="1">{"'Sheet1'!$L$16"}</definedName>
    <definedName name="Tæng_c_ng_suÊt_hiÖn_t_i">"THOP"</definedName>
    <definedName name="Tang">100</definedName>
    <definedName name="TaxTV">10%</definedName>
    <definedName name="TaxXL">5%</definedName>
    <definedName name="tbl_ProdInfo" hidden="1">#REF!</definedName>
    <definedName name="Tien">#REF!</definedName>
    <definedName name="Tiepdiama">9500</definedName>
    <definedName name="Tim_Lan_Xuat_Hien">#REF!</definedName>
    <definedName name="ttttt" hidden="1">{"'Sheet1'!$L$16"}</definedName>
    <definedName name="TTTTTTTTT" hidden="1">{"'Sheet1'!$L$16"}</definedName>
    <definedName name="ttttttttttt" hidden="1">{"'Sheet1'!$L$16"}</definedName>
    <definedName name="tuyennhanh" hidden="1">{"'Sheet1'!$L$16"}</definedName>
    <definedName name="ty_le">#REF!</definedName>
    <definedName name="ty_le_BTN">#REF!</definedName>
    <definedName name="tytrong16so5nam">'[1]PLI CTrinh'!$CN$10</definedName>
    <definedName name="tha" hidden="1">{"'Sheet1'!$L$16"}</definedName>
    <definedName name="thanh" hidden="1">{"'Sheet1'!$L$16"}</definedName>
    <definedName name="thepma">10500</definedName>
    <definedName name="thfh" hidden="1">{"'Sheet1'!$L$16"}</definedName>
    <definedName name="THOP">"THOP"</definedName>
    <definedName name="thu" hidden="1">{"'Sheet1'!$L$16"}</definedName>
    <definedName name="thue">6</definedName>
    <definedName name="Tra_don_gia_KS">#REF!</definedName>
    <definedName name="TRA_VAT_LIEU">#REF!</definedName>
    <definedName name="trang" hidden="1">{"'Sheet1'!$L$16"}</definedName>
    <definedName name="u" hidden="1">{"'Sheet1'!$L$16"}</definedName>
    <definedName name="ư" hidden="1">{"'Sheet1'!$L$16"}</definedName>
    <definedName name="v" hidden="1">{"'Sheet1'!$L$16"}</definedName>
    <definedName name="V_a_b__t_ng_M200____1x2">#N/A</definedName>
    <definedName name="VAÄT_LIEÄU">"nhandongia"</definedName>
    <definedName name="VARIINST">#REF!</definedName>
    <definedName name="VARIPURC">#REF!</definedName>
    <definedName name="VATM" hidden="1">{"'Sheet1'!$L$16"}</definedName>
    <definedName name="vcoto" hidden="1">{"'Sheet1'!$L$16"}</definedName>
    <definedName name="Viet" hidden="1">{"'Sheet1'!$L$16"}</definedName>
    <definedName name="VLBS">#N/A</definedName>
    <definedName name="W">#REF!</definedName>
    <definedName name="WIRE1">5</definedName>
    <definedName name="wrn.aaa." hidden="1">{#N/A,#N/A,FALSE,"Sheet1";#N/A,#N/A,FALSE,"Sheet1";#N/A,#N/A,FALSE,"Sheet1"}</definedName>
    <definedName name="wrn.cong." hidden="1">{#N/A,#N/A,FALSE,"Sheet1"}</definedName>
    <definedName name="wrn.chi._.tiÆt." hidden="1">{#N/A,#N/A,FALSE,"Chi tiÆt"}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hidden="1">{#N/A,#N/A,TRUE,"BT M200 da 10x20"}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X">#REF!</definedName>
    <definedName name="XBCNCKT">5600</definedName>
    <definedName name="XCCT">0.5</definedName>
    <definedName name="XDCBT10">{"Book1","Bang chia luong.xls"}</definedName>
    <definedName name="xh">#REF!</definedName>
    <definedName name="xls" hidden="1">{"'Sheet1'!$L$16"}</definedName>
    <definedName name="xlttbninh" hidden="1">{"'Sheet1'!$L$16"}</definedName>
    <definedName name="XTKKTTC">7500</definedName>
    <definedName name="ZYX">#REF!</definedName>
    <definedName name="ZZZ">#REF!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9" i="4"/>
  <c r="M21"/>
  <c r="N21"/>
  <c r="O21"/>
  <c r="Q21"/>
  <c r="S21"/>
  <c r="S16"/>
  <c r="S9" s="1"/>
  <c r="T24"/>
  <c r="T23" s="1"/>
  <c r="T18"/>
  <c r="M23"/>
  <c r="N23"/>
  <c r="O23"/>
  <c r="Q23"/>
  <c r="R23"/>
  <c r="K10" l="1"/>
  <c r="N10"/>
  <c r="O10"/>
  <c r="O9" s="1"/>
  <c r="Q10"/>
  <c r="N9"/>
  <c r="I10"/>
  <c r="J16"/>
  <c r="K16"/>
  <c r="M16"/>
  <c r="N16"/>
  <c r="O16"/>
  <c r="Q16"/>
  <c r="I16"/>
  <c r="I9" s="1"/>
  <c r="J21"/>
  <c r="W21"/>
  <c r="I21"/>
  <c r="K23"/>
  <c r="L23"/>
  <c r="I23"/>
  <c r="L24"/>
  <c r="J24"/>
  <c r="J23" s="1"/>
  <c r="J9" s="1"/>
  <c r="K22"/>
  <c r="K21" s="1"/>
  <c r="P12"/>
  <c r="P13"/>
  <c r="P15"/>
  <c r="P17"/>
  <c r="P16" s="1"/>
  <c r="P18"/>
  <c r="P19"/>
  <c r="P20"/>
  <c r="Q17" s="1"/>
  <c r="T17" s="1"/>
  <c r="P22"/>
  <c r="P21" s="1"/>
  <c r="P24"/>
  <c r="P23" s="1"/>
  <c r="P11"/>
  <c r="R14"/>
  <c r="T14" s="1"/>
  <c r="T10" s="1"/>
  <c r="R15"/>
  <c r="T15" s="1"/>
  <c r="R19"/>
  <c r="T19" s="1"/>
  <c r="T20"/>
  <c r="T16" s="1"/>
  <c r="R22"/>
  <c r="R21" s="1"/>
  <c r="M14"/>
  <c r="M10" s="1"/>
  <c r="R13"/>
  <c r="T13" s="1"/>
  <c r="J13"/>
  <c r="J10" s="1"/>
  <c r="R12"/>
  <c r="T12" s="1"/>
  <c r="R11"/>
  <c r="T11" s="1"/>
  <c r="P10" l="1"/>
  <c r="T9"/>
  <c r="P14"/>
  <c r="R10"/>
  <c r="K9"/>
  <c r="T22"/>
  <c r="T21" s="1"/>
  <c r="M9"/>
  <c r="R16"/>
  <c r="P9"/>
  <c r="Q9"/>
  <c r="L20"/>
  <c r="L19"/>
  <c r="L18"/>
  <c r="L15"/>
  <c r="L17"/>
  <c r="L13"/>
  <c r="L12"/>
  <c r="L10" l="1"/>
  <c r="L16"/>
  <c r="R9"/>
  <c r="L22"/>
  <c r="L21" s="1"/>
  <c r="L9" l="1"/>
</calcChain>
</file>

<file path=xl/sharedStrings.xml><?xml version="1.0" encoding="utf-8"?>
<sst xmlns="http://schemas.openxmlformats.org/spreadsheetml/2006/main" count="103" uniqueCount="76">
  <si>
    <t>TT</t>
  </si>
  <si>
    <t>Danh mục dự án</t>
  </si>
  <si>
    <t>Địa điểm XD</t>
  </si>
  <si>
    <t>Khởi công</t>
  </si>
  <si>
    <t xml:space="preserve">Hoàn thành </t>
  </si>
  <si>
    <t xml:space="preserve">Mã số dự án </t>
  </si>
  <si>
    <t xml:space="preserve">Quyết định CTĐT/ Quyết định đầu tư </t>
  </si>
  <si>
    <t xml:space="preserve">KH ĐTC trung hạn 2021-2025 đã giao </t>
  </si>
  <si>
    <t>KH ĐTC trung hạn 2021-2025 đã giao đến hết năm 2024</t>
  </si>
  <si>
    <t>Chủ đầu tư (trước sáp nhập)</t>
  </si>
  <si>
    <t>Chủ đầu tư (sau sáp nhập)</t>
  </si>
  <si>
    <t>Ghi chú</t>
  </si>
  <si>
    <t>Số quyết định; ngày, tháng, năm ban hành</t>
  </si>
  <si>
    <t xml:space="preserve">TMĐT </t>
  </si>
  <si>
    <t>Tổng số</t>
  </si>
  <si>
    <t>Trong đó</t>
  </si>
  <si>
    <t>Tổng số (tất cả các nguồn vốn)</t>
  </si>
  <si>
    <t>KH 
vốn 2025</t>
  </si>
  <si>
    <t xml:space="preserve">KH vốn kéo dài </t>
  </si>
  <si>
    <t>Ngân sách TW thực hiện chương trình MTQG</t>
  </si>
  <si>
    <t>Dự án đã hoàn thành, chưa quyết toán</t>
  </si>
  <si>
    <t>Dự án đặc thù</t>
  </si>
  <si>
    <t>Dự án đang triển khai</t>
  </si>
  <si>
    <t>I</t>
  </si>
  <si>
    <t>Dự án đã hoàn thành, đã quyết toán (đã đủ vốn hoặc còn thiếu vốn)</t>
  </si>
  <si>
    <t>II</t>
  </si>
  <si>
    <t>III</t>
  </si>
  <si>
    <t>IV</t>
  </si>
  <si>
    <t>Xây dựng tường rào, sân thể dục thể thao Trường THCS Cảnh Dương</t>
  </si>
  <si>
    <t>Xã Cảnh Dương</t>
  </si>
  <si>
    <t>702/QĐ-UBND ngày 04/5/2023 của UBND huyện</t>
  </si>
  <si>
    <t>UBND xã Cảnh Dương</t>
  </si>
  <si>
    <t>UBND xã Hòa Trạch</t>
  </si>
  <si>
    <t>Quy hoạch chung xây dựng xã Cảnh Dương, huyện Quảng Trạch, tỉnh Quảng Bình, tỷ lệ 1/5.000</t>
  </si>
  <si>
    <t xml:space="preserve">QĐ số 1344/QĐ-UBND, ngày 18/07/2023 của UBND huyện </t>
  </si>
  <si>
    <t>Dự án chuẩn bị đầu tư</t>
  </si>
  <si>
    <t>Xây dựng cổng và một số hạng mục khác Trường Mầm non xã Cảnh Dương</t>
  </si>
  <si>
    <t>01/NQ-HĐND ngày 17/4/2023 của HĐND huyện</t>
  </si>
  <si>
    <t>Bê tông kênh tưới tiêu đồng Đại Lộ, đồng cây Sim, thôn Di Lộc, xã Quảng Tùng</t>
  </si>
  <si>
    <t>Xã Quảng Tùng</t>
  </si>
  <si>
    <t xml:space="preserve"> 2774/QĐ-UBND ngày 30/12/2022 UBND huyện</t>
  </si>
  <si>
    <t>UBND xã Quảng Tùng</t>
  </si>
  <si>
    <t>Bê tông kênh tưới tiêu Đồng Nương, Phúc Tây, thôn Phúc Kiều xã Quảng Tùng</t>
  </si>
  <si>
    <t>857/QĐ-UBND ngày 24/05/2023 UBND huyện</t>
  </si>
  <si>
    <t>Nhà vệ sinh giáo viên, học sinh trường THCS xã Quảng Tùng</t>
  </si>
  <si>
    <t>2212/QĐ-UBND ngày 23/10/2023</t>
  </si>
  <si>
    <t>Bê tông hóa đường nội thôn Hạ Lý đi thôn Tân Châu, xã Quảng Châu</t>
  </si>
  <si>
    <t>Xã Quảng Châu</t>
  </si>
  <si>
    <t>473/QĐ-UBND ngày 26/3/2023 của UBND huyện</t>
  </si>
  <si>
    <t>UBND xã Quảng Châu</t>
  </si>
  <si>
    <t>Bê tông hóa tuyến kênh Đồng Vạn thôn Trung Minh</t>
  </si>
  <si>
    <t>1939/QĐ-UBND ngày 25/9/2023 của UBND huyện</t>
  </si>
  <si>
    <t>Bê tông hóa đường nội thôn Tân Châu, xã Quảng Châu</t>
  </si>
  <si>
    <t>62a/QĐ-UBND ngày 21/4/2023 của UBND xã</t>
  </si>
  <si>
    <t>BQL CTMT  xã Quảng Châu</t>
  </si>
  <si>
    <t>BQL CTMT xã Hòa Trạch</t>
  </si>
  <si>
    <t xml:space="preserve">Nâng cấp kênh tưới nội đồng thôn Đất Đỏ xã Quảng Châu </t>
  </si>
  <si>
    <t>866/QĐ-UBND ngày 14/5/2024 của UBND huyện</t>
  </si>
  <si>
    <t>Bê tông hóa đường nội thôn chòm 2 Hòa Lạc, xã Quảng Châu</t>
  </si>
  <si>
    <t>2469/QĐ-UBND ngày 21/11/2023 của UBND huyện</t>
  </si>
  <si>
    <t>Đã QT 2024</t>
  </si>
  <si>
    <t>Vốn đã giải ngân đến 30/11/2025</t>
  </si>
  <si>
    <t>Điều chỉnh</t>
  </si>
  <si>
    <t>Tăng (+)</t>
  </si>
  <si>
    <t>Giảm (-)</t>
  </si>
  <si>
    <t>PHỤ LỤC</t>
  </si>
  <si>
    <t xml:space="preserve">ĐIỀU CHỈNH, BỔ SUNG KẾ HOẠCH VỐN ĐẦU TƯ PHÁT TRIỂN NGÂN SÁCH TRUNG ƯƠNG
 THUỘC CHƯƠNG TRÌNH MTQG GIAI ĐOẠN 2021- 2025 </t>
  </si>
  <si>
    <t>Đơn vị: đồng</t>
  </si>
  <si>
    <t>Dự toán còn lại</t>
  </si>
  <si>
    <t>Thực hiện năm 2025</t>
  </si>
  <si>
    <t>Mã CTMT</t>
  </si>
  <si>
    <t>Kế hoạch vốn năm 2025 sau điều chỉnh</t>
  </si>
  <si>
    <t>Bổ sung kế hoạch vốn năm 2025</t>
  </si>
  <si>
    <t>Kế hoạch vốn ĐTC năm 2025 đã thông qua</t>
  </si>
  <si>
    <t>Đã QT 2024. Đã trả hết nợ điều chỉnh giảm vốn 2025</t>
  </si>
  <si>
    <t>(Kèm theo Nghị quyết  số             /NQ-HĐND, ngày        tháng       năm 2025 của HĐND xã Hòa Trạch)</t>
  </si>
</sst>
</file>

<file path=xl/styles.xml><?xml version="1.0" encoding="utf-8"?>
<styleSheet xmlns="http://schemas.openxmlformats.org/spreadsheetml/2006/main">
  <numFmts count="5">
    <numFmt numFmtId="43" formatCode="_-* #,##0.00\ _₫_-;\-* #,##0.00\ _₫_-;_-* &quot;-&quot;??\ _₫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,##0.00;[Red]#,##0.00"/>
  </numFmts>
  <fonts count="20">
    <font>
      <sz val="11"/>
      <color theme="1"/>
      <name val="Aptos Narrow"/>
      <family val="2"/>
      <scheme val="minor"/>
    </font>
    <font>
      <sz val="12"/>
      <color theme="1"/>
      <name val="Times New Roman"/>
      <family val="2"/>
      <charset val="163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2"/>
    </font>
    <font>
      <sz val="12"/>
      <name val="VNtimes new roman"/>
      <family val="2"/>
    </font>
    <font>
      <sz val="12"/>
      <name val=".VnTime"/>
      <family val="2"/>
    </font>
    <font>
      <sz val="11"/>
      <color indexed="8"/>
      <name val="Calibri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FF0000"/>
      <name val="Times New Roman"/>
      <family val="1"/>
    </font>
    <font>
      <sz val="10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  <xf numFmtId="0" fontId="6" fillId="0" borderId="0"/>
    <xf numFmtId="0" fontId="7" fillId="0" borderId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3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02">
    <xf numFmtId="0" fontId="0" fillId="0" borderId="0" xfId="0"/>
    <xf numFmtId="3" fontId="10" fillId="0" borderId="5" xfId="1" quotePrefix="1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0" fillId="0" borderId="5" xfId="10" applyFont="1" applyFill="1" applyBorder="1" applyAlignment="1">
      <alignment horizontal="center" vertical="center" wrapText="1"/>
    </xf>
    <xf numFmtId="1" fontId="10" fillId="0" borderId="5" xfId="1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" fontId="10" fillId="0" borderId="0" xfId="1" applyNumberFormat="1" applyFont="1" applyFill="1" applyAlignment="1">
      <alignment horizontal="center" vertical="center" wrapText="1"/>
    </xf>
    <xf numFmtId="3" fontId="12" fillId="0" borderId="5" xfId="1" quotePrefix="1" applyNumberFormat="1" applyFont="1" applyFill="1" applyBorder="1" applyAlignment="1">
      <alignment horizontal="center" vertical="center" wrapText="1"/>
    </xf>
    <xf numFmtId="1" fontId="12" fillId="0" borderId="0" xfId="1" applyNumberFormat="1" applyFont="1" applyFill="1" applyAlignment="1">
      <alignment vertical="center"/>
    </xf>
    <xf numFmtId="1" fontId="12" fillId="0" borderId="0" xfId="1" applyNumberFormat="1" applyFont="1" applyFill="1" applyAlignment="1">
      <alignment horizontal="center" vertical="center"/>
    </xf>
    <xf numFmtId="3" fontId="13" fillId="0" borderId="0" xfId="1" applyNumberFormat="1" applyFont="1" applyFill="1" applyAlignment="1">
      <alignment horizontal="center" vertical="center" wrapText="1"/>
    </xf>
    <xf numFmtId="3" fontId="12" fillId="0" borderId="0" xfId="1" applyNumberFormat="1" applyFont="1" applyFill="1" applyAlignment="1">
      <alignment horizontal="center" vertical="center" wrapText="1"/>
    </xf>
    <xf numFmtId="3" fontId="13" fillId="0" borderId="5" xfId="1" quotePrefix="1" applyNumberFormat="1" applyFont="1" applyFill="1" applyBorder="1" applyAlignment="1">
      <alignment horizontal="left" vertical="center" wrapText="1"/>
    </xf>
    <xf numFmtId="3" fontId="12" fillId="0" borderId="5" xfId="1" applyNumberFormat="1" applyFont="1" applyFill="1" applyBorder="1" applyAlignment="1">
      <alignment vertical="center" wrapText="1"/>
    </xf>
    <xf numFmtId="3" fontId="12" fillId="0" borderId="0" xfId="1" applyNumberFormat="1" applyFont="1" applyFill="1" applyBorder="1" applyAlignment="1">
      <alignment vertical="center" wrapText="1"/>
    </xf>
    <xf numFmtId="3" fontId="15" fillId="0" borderId="5" xfId="1" quotePrefix="1" applyNumberFormat="1" applyFont="1" applyFill="1" applyBorder="1" applyAlignment="1">
      <alignment horizontal="left" vertical="center" wrapText="1"/>
    </xf>
    <xf numFmtId="3" fontId="15" fillId="0" borderId="5" xfId="1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 wrapText="1"/>
    </xf>
    <xf numFmtId="3" fontId="15" fillId="0" borderId="5" xfId="1" quotePrefix="1" applyNumberFormat="1" applyFont="1" applyFill="1" applyBorder="1" applyAlignment="1">
      <alignment horizontal="center" vertical="center" wrapText="1"/>
    </xf>
    <xf numFmtId="1" fontId="15" fillId="0" borderId="0" xfId="1" applyNumberFormat="1" applyFont="1" applyFill="1" applyAlignment="1">
      <alignment horizontal="left" vertical="center"/>
    </xf>
    <xf numFmtId="1" fontId="12" fillId="0" borderId="5" xfId="1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justify" vertical="center" wrapText="1"/>
    </xf>
    <xf numFmtId="3" fontId="12" fillId="0" borderId="5" xfId="1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3" fontId="12" fillId="0" borderId="0" xfId="1" applyNumberFormat="1" applyFont="1" applyFill="1" applyAlignment="1">
      <alignment vertical="center" wrapText="1"/>
    </xf>
    <xf numFmtId="3" fontId="12" fillId="0" borderId="5" xfId="1" applyNumberFormat="1" applyFont="1" applyFill="1" applyBorder="1" applyAlignment="1">
      <alignment horizontal="left" vertical="center" wrapText="1"/>
    </xf>
    <xf numFmtId="1" fontId="12" fillId="0" borderId="5" xfId="1" applyNumberFormat="1" applyFont="1" applyFill="1" applyBorder="1" applyAlignment="1">
      <alignment vertical="center" wrapText="1"/>
    </xf>
    <xf numFmtId="1" fontId="12" fillId="0" borderId="5" xfId="1" applyNumberFormat="1" applyFont="1" applyFill="1" applyBorder="1" applyAlignment="1">
      <alignment horizontal="center" vertical="center" wrapText="1"/>
    </xf>
    <xf numFmtId="3" fontId="12" fillId="0" borderId="5" xfId="0" applyNumberFormat="1" applyFont="1" applyFill="1" applyBorder="1" applyAlignment="1">
      <alignment horizontal="left" vertical="center" wrapText="1"/>
    </xf>
    <xf numFmtId="0" fontId="12" fillId="0" borderId="5" xfId="12" applyFont="1" applyFill="1" applyBorder="1" applyAlignment="1">
      <alignment horizontal="center" vertical="center" wrapText="1"/>
    </xf>
    <xf numFmtId="0" fontId="12" fillId="0" borderId="5" xfId="4" applyFont="1" applyFill="1" applyBorder="1" applyAlignment="1">
      <alignment horizontal="left" vertical="center" wrapText="1"/>
    </xf>
    <xf numFmtId="0" fontId="12" fillId="0" borderId="5" xfId="6" applyFont="1" applyFill="1" applyBorder="1" applyAlignment="1">
      <alignment horizontal="center" vertical="center"/>
    </xf>
    <xf numFmtId="0" fontId="12" fillId="0" borderId="5" xfId="1" quotePrefix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6" applyFont="1" applyFill="1" applyBorder="1" applyAlignment="1">
      <alignment horizontal="center" vertical="center" wrapText="1"/>
    </xf>
    <xf numFmtId="1" fontId="13" fillId="0" borderId="5" xfId="1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justify" vertical="center" wrapText="1"/>
    </xf>
    <xf numFmtId="3" fontId="15" fillId="0" borderId="5" xfId="1" applyNumberFormat="1" applyFont="1" applyFill="1" applyBorder="1" applyAlignment="1">
      <alignment horizontal="center" vertical="center" wrapText="1"/>
    </xf>
    <xf numFmtId="0" fontId="15" fillId="0" borderId="5" xfId="1" quotePrefix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3" fontId="15" fillId="0" borderId="0" xfId="1" applyNumberFormat="1" applyFont="1" applyFill="1" applyAlignment="1">
      <alignment vertical="center" wrapText="1"/>
    </xf>
    <xf numFmtId="0" fontId="12" fillId="0" borderId="5" xfId="10" applyFont="1" applyFill="1" applyBorder="1" applyAlignment="1">
      <alignment horizontal="left" vertical="center" wrapText="1"/>
    </xf>
    <xf numFmtId="1" fontId="12" fillId="0" borderId="0" xfId="1" applyNumberFormat="1" applyFont="1" applyFill="1" applyAlignment="1">
      <alignment vertical="center" wrapText="1"/>
    </xf>
    <xf numFmtId="1" fontId="12" fillId="0" borderId="0" xfId="1" applyNumberFormat="1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1" fontId="12" fillId="0" borderId="0" xfId="1" applyNumberFormat="1" applyFont="1" applyFill="1" applyAlignment="1">
      <alignment horizontal="right" vertical="center"/>
    </xf>
    <xf numFmtId="165" fontId="12" fillId="0" borderId="5" xfId="1" quotePrefix="1" applyNumberFormat="1" applyFont="1" applyFill="1" applyBorder="1" applyAlignment="1">
      <alignment horizontal="right" vertical="center" wrapText="1"/>
    </xf>
    <xf numFmtId="165" fontId="12" fillId="0" borderId="5" xfId="8" applyNumberFormat="1" applyFont="1" applyFill="1" applyBorder="1" applyAlignment="1">
      <alignment horizontal="right" vertical="center"/>
    </xf>
    <xf numFmtId="165" fontId="12" fillId="0" borderId="7" xfId="1" quotePrefix="1" applyNumberFormat="1" applyFont="1" applyFill="1" applyBorder="1" applyAlignment="1">
      <alignment horizontal="right" vertical="center" wrapText="1"/>
    </xf>
    <xf numFmtId="165" fontId="12" fillId="0" borderId="5" xfId="1" applyNumberFormat="1" applyFont="1" applyFill="1" applyBorder="1" applyAlignment="1">
      <alignment vertical="center"/>
    </xf>
    <xf numFmtId="165" fontId="12" fillId="0" borderId="5" xfId="5" applyNumberFormat="1" applyFont="1" applyFill="1" applyBorder="1" applyAlignment="1">
      <alignment horizontal="right" vertical="center" wrapText="1"/>
    </xf>
    <xf numFmtId="165" fontId="12" fillId="0" borderId="5" xfId="9" applyNumberFormat="1" applyFont="1" applyFill="1" applyBorder="1" applyAlignment="1">
      <alignment horizontal="right" vertical="center"/>
    </xf>
    <xf numFmtId="165" fontId="13" fillId="0" borderId="5" xfId="1" quotePrefix="1" applyNumberFormat="1" applyFont="1" applyFill="1" applyBorder="1" applyAlignment="1">
      <alignment horizontal="right" vertical="center" wrapText="1"/>
    </xf>
    <xf numFmtId="165" fontId="15" fillId="0" borderId="5" xfId="1" quotePrefix="1" applyNumberFormat="1" applyFont="1" applyFill="1" applyBorder="1" applyAlignment="1">
      <alignment horizontal="right" vertical="center" wrapText="1"/>
    </xf>
    <xf numFmtId="165" fontId="12" fillId="0" borderId="5" xfId="1" applyNumberFormat="1" applyFont="1" applyFill="1" applyBorder="1" applyAlignment="1">
      <alignment horizontal="right" vertical="center"/>
    </xf>
    <xf numFmtId="166" fontId="16" fillId="0" borderId="5" xfId="14" applyNumberFormat="1" applyFont="1" applyBorder="1" applyAlignment="1">
      <alignment horizontal="right" vertical="center"/>
    </xf>
    <xf numFmtId="1" fontId="12" fillId="0" borderId="10" xfId="1" applyNumberFormat="1" applyFont="1" applyFill="1" applyBorder="1" applyAlignment="1">
      <alignment vertical="center"/>
    </xf>
    <xf numFmtId="1" fontId="12" fillId="0" borderId="0" xfId="1" applyNumberFormat="1" applyFont="1" applyFill="1" applyBorder="1" applyAlignment="1">
      <alignment vertical="center"/>
    </xf>
    <xf numFmtId="3" fontId="13" fillId="0" borderId="10" xfId="1" applyNumberFormat="1" applyFont="1" applyFill="1" applyBorder="1" applyAlignment="1">
      <alignment horizontal="center" vertical="center" wrapText="1"/>
    </xf>
    <xf numFmtId="3" fontId="13" fillId="0" borderId="0" xfId="1" applyNumberFormat="1" applyFont="1" applyFill="1" applyBorder="1" applyAlignment="1">
      <alignment horizontal="center" vertical="center" wrapText="1"/>
    </xf>
    <xf numFmtId="3" fontId="12" fillId="0" borderId="10" xfId="1" applyNumberFormat="1" applyFont="1" applyFill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 vertical="center" wrapText="1"/>
    </xf>
    <xf numFmtId="3" fontId="12" fillId="0" borderId="10" xfId="1" applyNumberFormat="1" applyFont="1" applyFill="1" applyBorder="1" applyAlignment="1">
      <alignment vertical="center" wrapText="1"/>
    </xf>
    <xf numFmtId="1" fontId="15" fillId="0" borderId="10" xfId="1" applyNumberFormat="1" applyFont="1" applyFill="1" applyBorder="1" applyAlignment="1">
      <alignment horizontal="left" vertical="center"/>
    </xf>
    <xf numFmtId="1" fontId="15" fillId="0" borderId="0" xfId="1" applyNumberFormat="1" applyFont="1" applyFill="1" applyBorder="1" applyAlignment="1">
      <alignment horizontal="left" vertical="center"/>
    </xf>
    <xf numFmtId="3" fontId="15" fillId="0" borderId="10" xfId="1" applyNumberFormat="1" applyFont="1" applyFill="1" applyBorder="1" applyAlignment="1">
      <alignment vertical="center" wrapText="1"/>
    </xf>
    <xf numFmtId="3" fontId="15" fillId="0" borderId="0" xfId="1" applyNumberFormat="1" applyFont="1" applyFill="1" applyBorder="1" applyAlignment="1">
      <alignment vertical="center" wrapText="1"/>
    </xf>
    <xf numFmtId="3" fontId="13" fillId="0" borderId="2" xfId="1" applyNumberFormat="1" applyFont="1" applyFill="1" applyBorder="1" applyAlignment="1">
      <alignment horizontal="center" vertical="center" wrapText="1"/>
    </xf>
    <xf numFmtId="3" fontId="13" fillId="0" borderId="5" xfId="1" applyNumberFormat="1" applyFont="1" applyFill="1" applyBorder="1" applyAlignment="1">
      <alignment horizontal="center" vertical="center" wrapText="1"/>
    </xf>
    <xf numFmtId="1" fontId="14" fillId="0" borderId="0" xfId="1" applyNumberFormat="1" applyFont="1" applyFill="1" applyAlignment="1">
      <alignment horizontal="right" vertical="center"/>
    </xf>
    <xf numFmtId="0" fontId="12" fillId="0" borderId="5" xfId="0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3" fontId="18" fillId="0" borderId="5" xfId="1" applyNumberFormat="1" applyFont="1" applyFill="1" applyBorder="1" applyAlignment="1">
      <alignment horizontal="center" vertical="center" wrapText="1"/>
    </xf>
    <xf numFmtId="3" fontId="19" fillId="0" borderId="5" xfId="1" quotePrefix="1" applyNumberFormat="1" applyFont="1" applyFill="1" applyBorder="1" applyAlignment="1">
      <alignment horizontal="center" vertical="center" wrapText="1"/>
    </xf>
    <xf numFmtId="1" fontId="19" fillId="0" borderId="5" xfId="1" applyNumberFormat="1" applyFont="1" applyFill="1" applyBorder="1" applyAlignment="1">
      <alignment horizontal="center" vertical="center" wrapText="1"/>
    </xf>
    <xf numFmtId="3" fontId="19" fillId="0" borderId="5" xfId="1" applyNumberFormat="1" applyFont="1" applyFill="1" applyBorder="1" applyAlignment="1">
      <alignment horizontal="center" vertical="center" wrapText="1"/>
    </xf>
    <xf numFmtId="3" fontId="13" fillId="0" borderId="2" xfId="1" applyNumberFormat="1" applyFont="1" applyFill="1" applyBorder="1" applyAlignment="1">
      <alignment horizontal="center" vertical="center" wrapText="1"/>
    </xf>
    <xf numFmtId="3" fontId="13" fillId="0" borderId="6" xfId="1" applyNumberFormat="1" applyFont="1" applyFill="1" applyBorder="1" applyAlignment="1">
      <alignment horizontal="center" vertical="center" wrapText="1"/>
    </xf>
    <xf numFmtId="3" fontId="13" fillId="0" borderId="5" xfId="1" applyNumberFormat="1" applyFont="1" applyFill="1" applyBorder="1" applyAlignment="1">
      <alignment horizontal="center" vertical="center" wrapText="1"/>
    </xf>
    <xf numFmtId="3" fontId="9" fillId="0" borderId="2" xfId="1" applyNumberFormat="1" applyFont="1" applyFill="1" applyBorder="1" applyAlignment="1">
      <alignment horizontal="center" vertical="center" wrapText="1"/>
    </xf>
    <xf numFmtId="3" fontId="9" fillId="0" borderId="6" xfId="1" applyNumberFormat="1" applyFont="1" applyFill="1" applyBorder="1" applyAlignment="1">
      <alignment horizontal="center" vertical="center" wrapText="1"/>
    </xf>
    <xf numFmtId="3" fontId="13" fillId="0" borderId="9" xfId="1" applyNumberFormat="1" applyFont="1" applyFill="1" applyBorder="1" applyAlignment="1">
      <alignment horizontal="center" vertical="center" wrapText="1"/>
    </xf>
    <xf numFmtId="3" fontId="17" fillId="0" borderId="7" xfId="1" applyNumberFormat="1" applyFont="1" applyFill="1" applyBorder="1" applyAlignment="1">
      <alignment horizontal="center" vertical="center" wrapText="1"/>
    </xf>
    <xf numFmtId="3" fontId="17" fillId="0" borderId="8" xfId="1" applyNumberFormat="1" applyFont="1" applyFill="1" applyBorder="1" applyAlignment="1">
      <alignment horizontal="center" vertical="center" wrapText="1"/>
    </xf>
    <xf numFmtId="3" fontId="13" fillId="0" borderId="7" xfId="1" applyNumberFormat="1" applyFont="1" applyFill="1" applyBorder="1" applyAlignment="1">
      <alignment horizontal="center" vertical="center" wrapText="1"/>
    </xf>
    <xf numFmtId="3" fontId="13" fillId="0" borderId="8" xfId="1" applyNumberFormat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1" fontId="13" fillId="0" borderId="0" xfId="1" applyNumberFormat="1" applyFont="1" applyFill="1" applyAlignment="1">
      <alignment horizontal="center" vertical="center"/>
    </xf>
    <xf numFmtId="3" fontId="13" fillId="0" borderId="3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1" fontId="13" fillId="0" borderId="0" xfId="1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1" fontId="14" fillId="0" borderId="0" xfId="1" applyNumberFormat="1" applyFont="1" applyFill="1" applyAlignment="1">
      <alignment horizontal="right" vertical="center"/>
    </xf>
    <xf numFmtId="1" fontId="14" fillId="0" borderId="1" xfId="1" applyNumberFormat="1" applyFont="1" applyFill="1" applyBorder="1" applyAlignment="1">
      <alignment horizontal="center" vertical="center"/>
    </xf>
    <xf numFmtId="3" fontId="12" fillId="0" borderId="2" xfId="1" applyNumberFormat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167" fontId="12" fillId="0" borderId="0" xfId="1" applyNumberFormat="1" applyFont="1" applyFill="1" applyBorder="1" applyAlignment="1">
      <alignment vertical="center" wrapText="1"/>
    </xf>
  </cellXfs>
  <cellStyles count="15">
    <cellStyle name="Bình thường 2" xfId="5"/>
    <cellStyle name="Comma" xfId="14" builtinId="3"/>
    <cellStyle name="Comma 13" xfId="7"/>
    <cellStyle name="Comma 16 3 5" xfId="9"/>
    <cellStyle name="Comma 2 2" xfId="13"/>
    <cellStyle name="Comma 4 20" xfId="8"/>
    <cellStyle name="Normal" xfId="0" builtinId="0"/>
    <cellStyle name="Normal 10 2" xfId="2"/>
    <cellStyle name="Normal 10 2 3" xfId="12"/>
    <cellStyle name="Normal 2 34" xfId="4"/>
    <cellStyle name="Normal 3 19" xfId="11"/>
    <cellStyle name="Normal 3 3" xfId="6"/>
    <cellStyle name="Normal 31 2" xfId="3"/>
    <cellStyle name="Normal_Bieu mau (CV )" xfId="1"/>
    <cellStyle name="Normal_Sheet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Cau 2(3)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TDT"/>
      <sheetName val="xl"/>
      <sheetName val="NN"/>
      <sheetName val="Tralaivay"/>
      <sheetName val="TBTN"/>
      <sheetName val="CPTV"/>
      <sheetName val="PCCHAY"/>
      <sheetName val="dtks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HTSD6LD"/>
      <sheetName val="HTSDDNN"/>
      <sheetName val="HTSDKT"/>
      <sheetName val="BD"/>
      <sheetName val="HTNT"/>
      <sheetName val="CHART"/>
      <sheetName val="HTDT"/>
      <sheetName val="HTSDD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00000005"/>
      <sheetName val="00000006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C45A-BH"/>
      <sheetName val="C46A-BH"/>
      <sheetName val="C47A-BH"/>
      <sheetName val="C48A-BH"/>
      <sheetName val="S-53-1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T12"/>
      <sheetName val="T11"/>
      <sheetName val="CT 03"/>
      <sheetName val="TH 03"/>
      <sheetName val="\MGT-DRT\MGT-IMPR\MGT-SC@\BA039"/>
      <sheetName val="Cong hoþ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26+960-27+050.9"/>
      <sheetName val="\N\MGT-DRT\MGT-IMPR\MGT-SC@\BA0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Menu qly"/>
      <sheetName val="BQ1"/>
      <sheetName val="VTD-TLANG"/>
      <sheetName val="TNHAT-N.PHUOC"/>
      <sheetName val="KPhong - ap3PTTA"/>
      <sheetName val="Q1"/>
      <sheetName val="Q2"/>
      <sheetName val="6 thang dau nam"/>
      <sheetName val="Q3"/>
      <sheetName val="Q4"/>
      <sheetName val="2007"/>
      <sheetName val="BU13-_x0003__x0000_+"/>
      <sheetName val="PTS䁌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clv¸"/>
      <sheetName val="B01þ"/>
      <sheetName val="B-B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KHOA 27"/>
      <sheetName val="KHOA 28"/>
      <sheetName val="KHOA 29"/>
      <sheetName val="T_x0003_"/>
      <sheetName val="BU13-_x0003_"/>
      <sheetName val="JanÐ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0_x0000_Ԁ_x0000_가"/>
      <sheetName val="kinh phí XD"/>
      <sheetName val="D.HopKL"/>
      <sheetName val="MTL$-INTER"/>
      <sheetName val="Du_lieu"/>
      <sheetName val="Luong 4 SPH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_N_MGT-DRT_MGT-IMPR_MGT-SC@_BA0"/>
      <sheetName val="_PIPE-03E.XLSÝ26+960-27+150.4(k"/>
      <sheetName val=" o "/>
      <sheetName val="PNT-QUOT-#3"/>
      <sheetName val="DGXDC_x0008_"/>
      <sheetName val="0"/>
      <sheetName val="tra-vat-lieu"/>
      <sheetName val="TIEN GOI"/>
      <sheetName val="NHAT KY THU TIEN T.GOI"/>
      <sheetName val="LUONG GIAN TIEP"/>
      <sheetName val="NHAT KY THU TIEN TM"/>
      <sheetName val="UOC THUC HIEN THUE TNDN"/>
      <sheetName val="QUY TM"/>
      <sheetName val="131"/>
      <sheetName val="NKCT - 01"/>
      <sheetName val="LAI - LO"/>
      <sheetName val="TO KHAI CHI TIET"/>
      <sheetName val="THUE PII"/>
      <sheetName val="THUE PIII"/>
      <sheetName val="QUYET TOAN THUE TNDN"/>
      <sheetName val="BANG CAN DOI RUT GON"/>
      <sheetName val="BANG CAN DOI"/>
      <sheetName val="NHAT KY CHI TIEN"/>
      <sheetName val="LAI LO"/>
      <sheetName val="TO KHAI THUE DT -TNDN- CP"/>
      <sheetName val="QUYET TOAN THUE- CAC KHOAN"/>
      <sheetName val="GIA THANH"/>
      <sheetName val="BAI DUNG "/>
      <sheetName val="BIA NAM"/>
      <sheetName val="TM BAO CAO"/>
      <sheetName val="SXKD"/>
      <sheetName val="SOLIEU"/>
      <sheetName val="Bang luong _x0011_"/>
      <sheetName val="Nguồn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>
        <row r="99">
          <cell r="BP99">
            <v>6.7156099999999999</v>
          </cell>
        </row>
      </sheetData>
      <sheetData sheetId="54"/>
      <sheetData sheetId="55"/>
      <sheetData sheetId="56">
        <row r="122">
          <cell r="I122">
            <v>6.7156099999999999</v>
          </cell>
        </row>
      </sheetData>
      <sheetData sheetId="57">
        <row r="29">
          <cell r="K29">
            <v>49327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>
        <row r="123">
          <cell r="F123">
            <v>4.5632445555441416E-2</v>
          </cell>
        </row>
      </sheetData>
      <sheetData sheetId="63">
        <row r="99">
          <cell r="BP99">
            <v>6.7156099999999999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4"/>
  <sheetViews>
    <sheetView showZeros="0" tabSelected="1" zoomScale="60" zoomScaleNormal="60" workbookViewId="0">
      <selection activeCell="Y9" sqref="Y9"/>
    </sheetView>
  </sheetViews>
  <sheetFormatPr defaultRowHeight="13.2"/>
  <cols>
    <col min="1" max="1" width="6.3984375" style="10" customWidth="1"/>
    <col min="2" max="2" width="32.8984375" style="45" customWidth="1"/>
    <col min="3" max="3" width="8.69921875" style="46" customWidth="1"/>
    <col min="4" max="5" width="6.69921875" style="47" customWidth="1"/>
    <col min="6" max="6" width="7.796875" style="47" customWidth="1"/>
    <col min="7" max="7" width="7.69921875" style="47" customWidth="1"/>
    <col min="8" max="8" width="16.09765625" style="7" customWidth="1"/>
    <col min="9" max="10" width="12.69921875" style="48" customWidth="1"/>
    <col min="11" max="13" width="12.69921875" style="9" customWidth="1"/>
    <col min="14" max="14" width="9.59765625" style="9" customWidth="1"/>
    <col min="15" max="15" width="12.69921875" style="9" customWidth="1"/>
    <col min="16" max="18" width="10.69921875" style="9" customWidth="1"/>
    <col min="19" max="19" width="9.69921875" style="9" customWidth="1"/>
    <col min="20" max="20" width="12.3984375" style="9" customWidth="1"/>
    <col min="21" max="21" width="10.296875" style="9" customWidth="1"/>
    <col min="22" max="22" width="9.19921875" style="9" customWidth="1"/>
    <col min="23" max="23" width="15.69921875" style="10" customWidth="1"/>
    <col min="24" max="24" width="9.09765625" style="59"/>
    <col min="25" max="28" width="9.09765625" style="60"/>
    <col min="29" max="128" width="9.09765625" style="9"/>
    <col min="129" max="129" width="5.09765625" style="9" customWidth="1"/>
    <col min="130" max="130" width="32.3984375" style="9" customWidth="1"/>
    <col min="131" max="133" width="10.296875" style="9" customWidth="1"/>
    <col min="134" max="135" width="12.3984375" style="9" customWidth="1"/>
    <col min="136" max="136" width="11.296875" style="9" customWidth="1"/>
    <col min="137" max="137" width="12.3984375" style="9" customWidth="1"/>
    <col min="138" max="138" width="11.296875" style="9" customWidth="1"/>
    <col min="139" max="139" width="12.3984375" style="9" customWidth="1"/>
    <col min="140" max="140" width="11.296875" style="9" customWidth="1"/>
    <col min="141" max="141" width="12.3984375" style="9" customWidth="1"/>
    <col min="142" max="142" width="11.296875" style="9" customWidth="1"/>
    <col min="143" max="143" width="12.3984375" style="9" customWidth="1"/>
    <col min="144" max="144" width="11.296875" style="9" customWidth="1"/>
    <col min="145" max="145" width="14.09765625" style="9" customWidth="1"/>
    <col min="146" max="146" width="10.296875" style="9" customWidth="1"/>
    <col min="147" max="147" width="17.09765625" style="9" customWidth="1"/>
    <col min="148" max="148" width="12" style="9" customWidth="1"/>
    <col min="149" max="149" width="14.09765625" style="9" customWidth="1"/>
    <col min="150" max="150" width="10.296875" style="9" customWidth="1"/>
    <col min="151" max="151" width="17.09765625" style="9" customWidth="1"/>
    <col min="152" max="152" width="12" style="9" customWidth="1"/>
    <col min="153" max="153" width="10.69921875" style="9" customWidth="1"/>
    <col min="154" max="156" width="0" style="9" hidden="1" customWidth="1"/>
    <col min="157" max="384" width="9.09765625" style="9"/>
    <col min="385" max="385" width="5.09765625" style="9" customWidth="1"/>
    <col min="386" max="386" width="32.3984375" style="9" customWidth="1"/>
    <col min="387" max="389" width="10.296875" style="9" customWidth="1"/>
    <col min="390" max="391" width="12.3984375" style="9" customWidth="1"/>
    <col min="392" max="392" width="11.296875" style="9" customWidth="1"/>
    <col min="393" max="393" width="12.3984375" style="9" customWidth="1"/>
    <col min="394" max="394" width="11.296875" style="9" customWidth="1"/>
    <col min="395" max="395" width="12.3984375" style="9" customWidth="1"/>
    <col min="396" max="396" width="11.296875" style="9" customWidth="1"/>
    <col min="397" max="397" width="12.3984375" style="9" customWidth="1"/>
    <col min="398" max="398" width="11.296875" style="9" customWidth="1"/>
    <col min="399" max="399" width="12.3984375" style="9" customWidth="1"/>
    <col min="400" max="400" width="11.296875" style="9" customWidth="1"/>
    <col min="401" max="401" width="14.09765625" style="9" customWidth="1"/>
    <col min="402" max="402" width="10.296875" style="9" customWidth="1"/>
    <col min="403" max="403" width="17.09765625" style="9" customWidth="1"/>
    <col min="404" max="404" width="12" style="9" customWidth="1"/>
    <col min="405" max="405" width="14.09765625" style="9" customWidth="1"/>
    <col min="406" max="406" width="10.296875" style="9" customWidth="1"/>
    <col min="407" max="407" width="17.09765625" style="9" customWidth="1"/>
    <col min="408" max="408" width="12" style="9" customWidth="1"/>
    <col min="409" max="409" width="10.69921875" style="9" customWidth="1"/>
    <col min="410" max="412" width="0" style="9" hidden="1" customWidth="1"/>
    <col min="413" max="640" width="9.09765625" style="9"/>
    <col min="641" max="641" width="5.09765625" style="9" customWidth="1"/>
    <col min="642" max="642" width="32.3984375" style="9" customWidth="1"/>
    <col min="643" max="645" width="10.296875" style="9" customWidth="1"/>
    <col min="646" max="647" width="12.3984375" style="9" customWidth="1"/>
    <col min="648" max="648" width="11.296875" style="9" customWidth="1"/>
    <col min="649" max="649" width="12.3984375" style="9" customWidth="1"/>
    <col min="650" max="650" width="11.296875" style="9" customWidth="1"/>
    <col min="651" max="651" width="12.3984375" style="9" customWidth="1"/>
    <col min="652" max="652" width="11.296875" style="9" customWidth="1"/>
    <col min="653" max="653" width="12.3984375" style="9" customWidth="1"/>
    <col min="654" max="654" width="11.296875" style="9" customWidth="1"/>
    <col min="655" max="655" width="12.3984375" style="9" customWidth="1"/>
    <col min="656" max="656" width="11.296875" style="9" customWidth="1"/>
    <col min="657" max="657" width="14.09765625" style="9" customWidth="1"/>
    <col min="658" max="658" width="10.296875" style="9" customWidth="1"/>
    <col min="659" max="659" width="17.09765625" style="9" customWidth="1"/>
    <col min="660" max="660" width="12" style="9" customWidth="1"/>
    <col min="661" max="661" width="14.09765625" style="9" customWidth="1"/>
    <col min="662" max="662" width="10.296875" style="9" customWidth="1"/>
    <col min="663" max="663" width="17.09765625" style="9" customWidth="1"/>
    <col min="664" max="664" width="12" style="9" customWidth="1"/>
    <col min="665" max="665" width="10.69921875" style="9" customWidth="1"/>
    <col min="666" max="668" width="0" style="9" hidden="1" customWidth="1"/>
    <col min="669" max="896" width="9.09765625" style="9"/>
    <col min="897" max="897" width="5.09765625" style="9" customWidth="1"/>
    <col min="898" max="898" width="32.3984375" style="9" customWidth="1"/>
    <col min="899" max="901" width="10.296875" style="9" customWidth="1"/>
    <col min="902" max="903" width="12.3984375" style="9" customWidth="1"/>
    <col min="904" max="904" width="11.296875" style="9" customWidth="1"/>
    <col min="905" max="905" width="12.3984375" style="9" customWidth="1"/>
    <col min="906" max="906" width="11.296875" style="9" customWidth="1"/>
    <col min="907" max="907" width="12.3984375" style="9" customWidth="1"/>
    <col min="908" max="908" width="11.296875" style="9" customWidth="1"/>
    <col min="909" max="909" width="12.3984375" style="9" customWidth="1"/>
    <col min="910" max="910" width="11.296875" style="9" customWidth="1"/>
    <col min="911" max="911" width="12.3984375" style="9" customWidth="1"/>
    <col min="912" max="912" width="11.296875" style="9" customWidth="1"/>
    <col min="913" max="913" width="14.09765625" style="9" customWidth="1"/>
    <col min="914" max="914" width="10.296875" style="9" customWidth="1"/>
    <col min="915" max="915" width="17.09765625" style="9" customWidth="1"/>
    <col min="916" max="916" width="12" style="9" customWidth="1"/>
    <col min="917" max="917" width="14.09765625" style="9" customWidth="1"/>
    <col min="918" max="918" width="10.296875" style="9" customWidth="1"/>
    <col min="919" max="919" width="17.09765625" style="9" customWidth="1"/>
    <col min="920" max="920" width="12" style="9" customWidth="1"/>
    <col min="921" max="921" width="10.69921875" style="9" customWidth="1"/>
    <col min="922" max="924" width="0" style="9" hidden="1" customWidth="1"/>
    <col min="925" max="1152" width="9.09765625" style="9"/>
    <col min="1153" max="1153" width="5.09765625" style="9" customWidth="1"/>
    <col min="1154" max="1154" width="32.3984375" style="9" customWidth="1"/>
    <col min="1155" max="1157" width="10.296875" style="9" customWidth="1"/>
    <col min="1158" max="1159" width="12.3984375" style="9" customWidth="1"/>
    <col min="1160" max="1160" width="11.296875" style="9" customWidth="1"/>
    <col min="1161" max="1161" width="12.3984375" style="9" customWidth="1"/>
    <col min="1162" max="1162" width="11.296875" style="9" customWidth="1"/>
    <col min="1163" max="1163" width="12.3984375" style="9" customWidth="1"/>
    <col min="1164" max="1164" width="11.296875" style="9" customWidth="1"/>
    <col min="1165" max="1165" width="12.3984375" style="9" customWidth="1"/>
    <col min="1166" max="1166" width="11.296875" style="9" customWidth="1"/>
    <col min="1167" max="1167" width="12.3984375" style="9" customWidth="1"/>
    <col min="1168" max="1168" width="11.296875" style="9" customWidth="1"/>
    <col min="1169" max="1169" width="14.09765625" style="9" customWidth="1"/>
    <col min="1170" max="1170" width="10.296875" style="9" customWidth="1"/>
    <col min="1171" max="1171" width="17.09765625" style="9" customWidth="1"/>
    <col min="1172" max="1172" width="12" style="9" customWidth="1"/>
    <col min="1173" max="1173" width="14.09765625" style="9" customWidth="1"/>
    <col min="1174" max="1174" width="10.296875" style="9" customWidth="1"/>
    <col min="1175" max="1175" width="17.09765625" style="9" customWidth="1"/>
    <col min="1176" max="1176" width="12" style="9" customWidth="1"/>
    <col min="1177" max="1177" width="10.69921875" style="9" customWidth="1"/>
    <col min="1178" max="1180" width="0" style="9" hidden="1" customWidth="1"/>
    <col min="1181" max="1408" width="9.09765625" style="9"/>
    <col min="1409" max="1409" width="5.09765625" style="9" customWidth="1"/>
    <col min="1410" max="1410" width="32.3984375" style="9" customWidth="1"/>
    <col min="1411" max="1413" width="10.296875" style="9" customWidth="1"/>
    <col min="1414" max="1415" width="12.3984375" style="9" customWidth="1"/>
    <col min="1416" max="1416" width="11.296875" style="9" customWidth="1"/>
    <col min="1417" max="1417" width="12.3984375" style="9" customWidth="1"/>
    <col min="1418" max="1418" width="11.296875" style="9" customWidth="1"/>
    <col min="1419" max="1419" width="12.3984375" style="9" customWidth="1"/>
    <col min="1420" max="1420" width="11.296875" style="9" customWidth="1"/>
    <col min="1421" max="1421" width="12.3984375" style="9" customWidth="1"/>
    <col min="1422" max="1422" width="11.296875" style="9" customWidth="1"/>
    <col min="1423" max="1423" width="12.3984375" style="9" customWidth="1"/>
    <col min="1424" max="1424" width="11.296875" style="9" customWidth="1"/>
    <col min="1425" max="1425" width="14.09765625" style="9" customWidth="1"/>
    <col min="1426" max="1426" width="10.296875" style="9" customWidth="1"/>
    <col min="1427" max="1427" width="17.09765625" style="9" customWidth="1"/>
    <col min="1428" max="1428" width="12" style="9" customWidth="1"/>
    <col min="1429" max="1429" width="14.09765625" style="9" customWidth="1"/>
    <col min="1430" max="1430" width="10.296875" style="9" customWidth="1"/>
    <col min="1431" max="1431" width="17.09765625" style="9" customWidth="1"/>
    <col min="1432" max="1432" width="12" style="9" customWidth="1"/>
    <col min="1433" max="1433" width="10.69921875" style="9" customWidth="1"/>
    <col min="1434" max="1436" width="0" style="9" hidden="1" customWidth="1"/>
    <col min="1437" max="1664" width="9.09765625" style="9"/>
    <col min="1665" max="1665" width="5.09765625" style="9" customWidth="1"/>
    <col min="1666" max="1666" width="32.3984375" style="9" customWidth="1"/>
    <col min="1667" max="1669" width="10.296875" style="9" customWidth="1"/>
    <col min="1670" max="1671" width="12.3984375" style="9" customWidth="1"/>
    <col min="1672" max="1672" width="11.296875" style="9" customWidth="1"/>
    <col min="1673" max="1673" width="12.3984375" style="9" customWidth="1"/>
    <col min="1674" max="1674" width="11.296875" style="9" customWidth="1"/>
    <col min="1675" max="1675" width="12.3984375" style="9" customWidth="1"/>
    <col min="1676" max="1676" width="11.296875" style="9" customWidth="1"/>
    <col min="1677" max="1677" width="12.3984375" style="9" customWidth="1"/>
    <col min="1678" max="1678" width="11.296875" style="9" customWidth="1"/>
    <col min="1679" max="1679" width="12.3984375" style="9" customWidth="1"/>
    <col min="1680" max="1680" width="11.296875" style="9" customWidth="1"/>
    <col min="1681" max="1681" width="14.09765625" style="9" customWidth="1"/>
    <col min="1682" max="1682" width="10.296875" style="9" customWidth="1"/>
    <col min="1683" max="1683" width="17.09765625" style="9" customWidth="1"/>
    <col min="1684" max="1684" width="12" style="9" customWidth="1"/>
    <col min="1685" max="1685" width="14.09765625" style="9" customWidth="1"/>
    <col min="1686" max="1686" width="10.296875" style="9" customWidth="1"/>
    <col min="1687" max="1687" width="17.09765625" style="9" customWidth="1"/>
    <col min="1688" max="1688" width="12" style="9" customWidth="1"/>
    <col min="1689" max="1689" width="10.69921875" style="9" customWidth="1"/>
    <col min="1690" max="1692" width="0" style="9" hidden="1" customWidth="1"/>
    <col min="1693" max="1920" width="9.09765625" style="9"/>
    <col min="1921" max="1921" width="5.09765625" style="9" customWidth="1"/>
    <col min="1922" max="1922" width="32.3984375" style="9" customWidth="1"/>
    <col min="1923" max="1925" width="10.296875" style="9" customWidth="1"/>
    <col min="1926" max="1927" width="12.3984375" style="9" customWidth="1"/>
    <col min="1928" max="1928" width="11.296875" style="9" customWidth="1"/>
    <col min="1929" max="1929" width="12.3984375" style="9" customWidth="1"/>
    <col min="1930" max="1930" width="11.296875" style="9" customWidth="1"/>
    <col min="1931" max="1931" width="12.3984375" style="9" customWidth="1"/>
    <col min="1932" max="1932" width="11.296875" style="9" customWidth="1"/>
    <col min="1933" max="1933" width="12.3984375" style="9" customWidth="1"/>
    <col min="1934" max="1934" width="11.296875" style="9" customWidth="1"/>
    <col min="1935" max="1935" width="12.3984375" style="9" customWidth="1"/>
    <col min="1936" max="1936" width="11.296875" style="9" customWidth="1"/>
    <col min="1937" max="1937" width="14.09765625" style="9" customWidth="1"/>
    <col min="1938" max="1938" width="10.296875" style="9" customWidth="1"/>
    <col min="1939" max="1939" width="17.09765625" style="9" customWidth="1"/>
    <col min="1940" max="1940" width="12" style="9" customWidth="1"/>
    <col min="1941" max="1941" width="14.09765625" style="9" customWidth="1"/>
    <col min="1942" max="1942" width="10.296875" style="9" customWidth="1"/>
    <col min="1943" max="1943" width="17.09765625" style="9" customWidth="1"/>
    <col min="1944" max="1944" width="12" style="9" customWidth="1"/>
    <col min="1945" max="1945" width="10.69921875" style="9" customWidth="1"/>
    <col min="1946" max="1948" width="0" style="9" hidden="1" customWidth="1"/>
    <col min="1949" max="2176" width="9.09765625" style="9"/>
    <col min="2177" max="2177" width="5.09765625" style="9" customWidth="1"/>
    <col min="2178" max="2178" width="32.3984375" style="9" customWidth="1"/>
    <col min="2179" max="2181" width="10.296875" style="9" customWidth="1"/>
    <col min="2182" max="2183" width="12.3984375" style="9" customWidth="1"/>
    <col min="2184" max="2184" width="11.296875" style="9" customWidth="1"/>
    <col min="2185" max="2185" width="12.3984375" style="9" customWidth="1"/>
    <col min="2186" max="2186" width="11.296875" style="9" customWidth="1"/>
    <col min="2187" max="2187" width="12.3984375" style="9" customWidth="1"/>
    <col min="2188" max="2188" width="11.296875" style="9" customWidth="1"/>
    <col min="2189" max="2189" width="12.3984375" style="9" customWidth="1"/>
    <col min="2190" max="2190" width="11.296875" style="9" customWidth="1"/>
    <col min="2191" max="2191" width="12.3984375" style="9" customWidth="1"/>
    <col min="2192" max="2192" width="11.296875" style="9" customWidth="1"/>
    <col min="2193" max="2193" width="14.09765625" style="9" customWidth="1"/>
    <col min="2194" max="2194" width="10.296875" style="9" customWidth="1"/>
    <col min="2195" max="2195" width="17.09765625" style="9" customWidth="1"/>
    <col min="2196" max="2196" width="12" style="9" customWidth="1"/>
    <col min="2197" max="2197" width="14.09765625" style="9" customWidth="1"/>
    <col min="2198" max="2198" width="10.296875" style="9" customWidth="1"/>
    <col min="2199" max="2199" width="17.09765625" style="9" customWidth="1"/>
    <col min="2200" max="2200" width="12" style="9" customWidth="1"/>
    <col min="2201" max="2201" width="10.69921875" style="9" customWidth="1"/>
    <col min="2202" max="2204" width="0" style="9" hidden="1" customWidth="1"/>
    <col min="2205" max="2432" width="9.09765625" style="9"/>
    <col min="2433" max="2433" width="5.09765625" style="9" customWidth="1"/>
    <col min="2434" max="2434" width="32.3984375" style="9" customWidth="1"/>
    <col min="2435" max="2437" width="10.296875" style="9" customWidth="1"/>
    <col min="2438" max="2439" width="12.3984375" style="9" customWidth="1"/>
    <col min="2440" max="2440" width="11.296875" style="9" customWidth="1"/>
    <col min="2441" max="2441" width="12.3984375" style="9" customWidth="1"/>
    <col min="2442" max="2442" width="11.296875" style="9" customWidth="1"/>
    <col min="2443" max="2443" width="12.3984375" style="9" customWidth="1"/>
    <col min="2444" max="2444" width="11.296875" style="9" customWidth="1"/>
    <col min="2445" max="2445" width="12.3984375" style="9" customWidth="1"/>
    <col min="2446" max="2446" width="11.296875" style="9" customWidth="1"/>
    <col min="2447" max="2447" width="12.3984375" style="9" customWidth="1"/>
    <col min="2448" max="2448" width="11.296875" style="9" customWidth="1"/>
    <col min="2449" max="2449" width="14.09765625" style="9" customWidth="1"/>
    <col min="2450" max="2450" width="10.296875" style="9" customWidth="1"/>
    <col min="2451" max="2451" width="17.09765625" style="9" customWidth="1"/>
    <col min="2452" max="2452" width="12" style="9" customWidth="1"/>
    <col min="2453" max="2453" width="14.09765625" style="9" customWidth="1"/>
    <col min="2454" max="2454" width="10.296875" style="9" customWidth="1"/>
    <col min="2455" max="2455" width="17.09765625" style="9" customWidth="1"/>
    <col min="2456" max="2456" width="12" style="9" customWidth="1"/>
    <col min="2457" max="2457" width="10.69921875" style="9" customWidth="1"/>
    <col min="2458" max="2460" width="0" style="9" hidden="1" customWidth="1"/>
    <col min="2461" max="2688" width="9.09765625" style="9"/>
    <col min="2689" max="2689" width="5.09765625" style="9" customWidth="1"/>
    <col min="2690" max="2690" width="32.3984375" style="9" customWidth="1"/>
    <col min="2691" max="2693" width="10.296875" style="9" customWidth="1"/>
    <col min="2694" max="2695" width="12.3984375" style="9" customWidth="1"/>
    <col min="2696" max="2696" width="11.296875" style="9" customWidth="1"/>
    <col min="2697" max="2697" width="12.3984375" style="9" customWidth="1"/>
    <col min="2698" max="2698" width="11.296875" style="9" customWidth="1"/>
    <col min="2699" max="2699" width="12.3984375" style="9" customWidth="1"/>
    <col min="2700" max="2700" width="11.296875" style="9" customWidth="1"/>
    <col min="2701" max="2701" width="12.3984375" style="9" customWidth="1"/>
    <col min="2702" max="2702" width="11.296875" style="9" customWidth="1"/>
    <col min="2703" max="2703" width="12.3984375" style="9" customWidth="1"/>
    <col min="2704" max="2704" width="11.296875" style="9" customWidth="1"/>
    <col min="2705" max="2705" width="14.09765625" style="9" customWidth="1"/>
    <col min="2706" max="2706" width="10.296875" style="9" customWidth="1"/>
    <col min="2707" max="2707" width="17.09765625" style="9" customWidth="1"/>
    <col min="2708" max="2708" width="12" style="9" customWidth="1"/>
    <col min="2709" max="2709" width="14.09765625" style="9" customWidth="1"/>
    <col min="2710" max="2710" width="10.296875" style="9" customWidth="1"/>
    <col min="2711" max="2711" width="17.09765625" style="9" customWidth="1"/>
    <col min="2712" max="2712" width="12" style="9" customWidth="1"/>
    <col min="2713" max="2713" width="10.69921875" style="9" customWidth="1"/>
    <col min="2714" max="2716" width="0" style="9" hidden="1" customWidth="1"/>
    <col min="2717" max="2944" width="9.09765625" style="9"/>
    <col min="2945" max="2945" width="5.09765625" style="9" customWidth="1"/>
    <col min="2946" max="2946" width="32.3984375" style="9" customWidth="1"/>
    <col min="2947" max="2949" width="10.296875" style="9" customWidth="1"/>
    <col min="2950" max="2951" width="12.3984375" style="9" customWidth="1"/>
    <col min="2952" max="2952" width="11.296875" style="9" customWidth="1"/>
    <col min="2953" max="2953" width="12.3984375" style="9" customWidth="1"/>
    <col min="2954" max="2954" width="11.296875" style="9" customWidth="1"/>
    <col min="2955" max="2955" width="12.3984375" style="9" customWidth="1"/>
    <col min="2956" max="2956" width="11.296875" style="9" customWidth="1"/>
    <col min="2957" max="2957" width="12.3984375" style="9" customWidth="1"/>
    <col min="2958" max="2958" width="11.296875" style="9" customWidth="1"/>
    <col min="2959" max="2959" width="12.3984375" style="9" customWidth="1"/>
    <col min="2960" max="2960" width="11.296875" style="9" customWidth="1"/>
    <col min="2961" max="2961" width="14.09765625" style="9" customWidth="1"/>
    <col min="2962" max="2962" width="10.296875" style="9" customWidth="1"/>
    <col min="2963" max="2963" width="17.09765625" style="9" customWidth="1"/>
    <col min="2964" max="2964" width="12" style="9" customWidth="1"/>
    <col min="2965" max="2965" width="14.09765625" style="9" customWidth="1"/>
    <col min="2966" max="2966" width="10.296875" style="9" customWidth="1"/>
    <col min="2967" max="2967" width="17.09765625" style="9" customWidth="1"/>
    <col min="2968" max="2968" width="12" style="9" customWidth="1"/>
    <col min="2969" max="2969" width="10.69921875" style="9" customWidth="1"/>
    <col min="2970" max="2972" width="0" style="9" hidden="1" customWidth="1"/>
    <col min="2973" max="3200" width="9.09765625" style="9"/>
    <col min="3201" max="3201" width="5.09765625" style="9" customWidth="1"/>
    <col min="3202" max="3202" width="32.3984375" style="9" customWidth="1"/>
    <col min="3203" max="3205" width="10.296875" style="9" customWidth="1"/>
    <col min="3206" max="3207" width="12.3984375" style="9" customWidth="1"/>
    <col min="3208" max="3208" width="11.296875" style="9" customWidth="1"/>
    <col min="3209" max="3209" width="12.3984375" style="9" customWidth="1"/>
    <col min="3210" max="3210" width="11.296875" style="9" customWidth="1"/>
    <col min="3211" max="3211" width="12.3984375" style="9" customWidth="1"/>
    <col min="3212" max="3212" width="11.296875" style="9" customWidth="1"/>
    <col min="3213" max="3213" width="12.3984375" style="9" customWidth="1"/>
    <col min="3214" max="3214" width="11.296875" style="9" customWidth="1"/>
    <col min="3215" max="3215" width="12.3984375" style="9" customWidth="1"/>
    <col min="3216" max="3216" width="11.296875" style="9" customWidth="1"/>
    <col min="3217" max="3217" width="14.09765625" style="9" customWidth="1"/>
    <col min="3218" max="3218" width="10.296875" style="9" customWidth="1"/>
    <col min="3219" max="3219" width="17.09765625" style="9" customWidth="1"/>
    <col min="3220" max="3220" width="12" style="9" customWidth="1"/>
    <col min="3221" max="3221" width="14.09765625" style="9" customWidth="1"/>
    <col min="3222" max="3222" width="10.296875" style="9" customWidth="1"/>
    <col min="3223" max="3223" width="17.09765625" style="9" customWidth="1"/>
    <col min="3224" max="3224" width="12" style="9" customWidth="1"/>
    <col min="3225" max="3225" width="10.69921875" style="9" customWidth="1"/>
    <col min="3226" max="3228" width="0" style="9" hidden="1" customWidth="1"/>
    <col min="3229" max="3456" width="9.09765625" style="9"/>
    <col min="3457" max="3457" width="5.09765625" style="9" customWidth="1"/>
    <col min="3458" max="3458" width="32.3984375" style="9" customWidth="1"/>
    <col min="3459" max="3461" width="10.296875" style="9" customWidth="1"/>
    <col min="3462" max="3463" width="12.3984375" style="9" customWidth="1"/>
    <col min="3464" max="3464" width="11.296875" style="9" customWidth="1"/>
    <col min="3465" max="3465" width="12.3984375" style="9" customWidth="1"/>
    <col min="3466" max="3466" width="11.296875" style="9" customWidth="1"/>
    <col min="3467" max="3467" width="12.3984375" style="9" customWidth="1"/>
    <col min="3468" max="3468" width="11.296875" style="9" customWidth="1"/>
    <col min="3469" max="3469" width="12.3984375" style="9" customWidth="1"/>
    <col min="3470" max="3470" width="11.296875" style="9" customWidth="1"/>
    <col min="3471" max="3471" width="12.3984375" style="9" customWidth="1"/>
    <col min="3472" max="3472" width="11.296875" style="9" customWidth="1"/>
    <col min="3473" max="3473" width="14.09765625" style="9" customWidth="1"/>
    <col min="3474" max="3474" width="10.296875" style="9" customWidth="1"/>
    <col min="3475" max="3475" width="17.09765625" style="9" customWidth="1"/>
    <col min="3476" max="3476" width="12" style="9" customWidth="1"/>
    <col min="3477" max="3477" width="14.09765625" style="9" customWidth="1"/>
    <col min="3478" max="3478" width="10.296875" style="9" customWidth="1"/>
    <col min="3479" max="3479" width="17.09765625" style="9" customWidth="1"/>
    <col min="3480" max="3480" width="12" style="9" customWidth="1"/>
    <col min="3481" max="3481" width="10.69921875" style="9" customWidth="1"/>
    <col min="3482" max="3484" width="0" style="9" hidden="1" customWidth="1"/>
    <col min="3485" max="3712" width="9.09765625" style="9"/>
    <col min="3713" max="3713" width="5.09765625" style="9" customWidth="1"/>
    <col min="3714" max="3714" width="32.3984375" style="9" customWidth="1"/>
    <col min="3715" max="3717" width="10.296875" style="9" customWidth="1"/>
    <col min="3718" max="3719" width="12.3984375" style="9" customWidth="1"/>
    <col min="3720" max="3720" width="11.296875" style="9" customWidth="1"/>
    <col min="3721" max="3721" width="12.3984375" style="9" customWidth="1"/>
    <col min="3722" max="3722" width="11.296875" style="9" customWidth="1"/>
    <col min="3723" max="3723" width="12.3984375" style="9" customWidth="1"/>
    <col min="3724" max="3724" width="11.296875" style="9" customWidth="1"/>
    <col min="3725" max="3725" width="12.3984375" style="9" customWidth="1"/>
    <col min="3726" max="3726" width="11.296875" style="9" customWidth="1"/>
    <col min="3727" max="3727" width="12.3984375" style="9" customWidth="1"/>
    <col min="3728" max="3728" width="11.296875" style="9" customWidth="1"/>
    <col min="3729" max="3729" width="14.09765625" style="9" customWidth="1"/>
    <col min="3730" max="3730" width="10.296875" style="9" customWidth="1"/>
    <col min="3731" max="3731" width="17.09765625" style="9" customWidth="1"/>
    <col min="3732" max="3732" width="12" style="9" customWidth="1"/>
    <col min="3733" max="3733" width="14.09765625" style="9" customWidth="1"/>
    <col min="3734" max="3734" width="10.296875" style="9" customWidth="1"/>
    <col min="3735" max="3735" width="17.09765625" style="9" customWidth="1"/>
    <col min="3736" max="3736" width="12" style="9" customWidth="1"/>
    <col min="3737" max="3737" width="10.69921875" style="9" customWidth="1"/>
    <col min="3738" max="3740" width="0" style="9" hidden="1" customWidth="1"/>
    <col min="3741" max="3968" width="9.09765625" style="9"/>
    <col min="3969" max="3969" width="5.09765625" style="9" customWidth="1"/>
    <col min="3970" max="3970" width="32.3984375" style="9" customWidth="1"/>
    <col min="3971" max="3973" width="10.296875" style="9" customWidth="1"/>
    <col min="3974" max="3975" width="12.3984375" style="9" customWidth="1"/>
    <col min="3976" max="3976" width="11.296875" style="9" customWidth="1"/>
    <col min="3977" max="3977" width="12.3984375" style="9" customWidth="1"/>
    <col min="3978" max="3978" width="11.296875" style="9" customWidth="1"/>
    <col min="3979" max="3979" width="12.3984375" style="9" customWidth="1"/>
    <col min="3980" max="3980" width="11.296875" style="9" customWidth="1"/>
    <col min="3981" max="3981" width="12.3984375" style="9" customWidth="1"/>
    <col min="3982" max="3982" width="11.296875" style="9" customWidth="1"/>
    <col min="3983" max="3983" width="12.3984375" style="9" customWidth="1"/>
    <col min="3984" max="3984" width="11.296875" style="9" customWidth="1"/>
    <col min="3985" max="3985" width="14.09765625" style="9" customWidth="1"/>
    <col min="3986" max="3986" width="10.296875" style="9" customWidth="1"/>
    <col min="3987" max="3987" width="17.09765625" style="9" customWidth="1"/>
    <col min="3988" max="3988" width="12" style="9" customWidth="1"/>
    <col min="3989" max="3989" width="14.09765625" style="9" customWidth="1"/>
    <col min="3990" max="3990" width="10.296875" style="9" customWidth="1"/>
    <col min="3991" max="3991" width="17.09765625" style="9" customWidth="1"/>
    <col min="3992" max="3992" width="12" style="9" customWidth="1"/>
    <col min="3993" max="3993" width="10.69921875" style="9" customWidth="1"/>
    <col min="3994" max="3996" width="0" style="9" hidden="1" customWidth="1"/>
    <col min="3997" max="4224" width="9.09765625" style="9"/>
    <col min="4225" max="4225" width="5.09765625" style="9" customWidth="1"/>
    <col min="4226" max="4226" width="32.3984375" style="9" customWidth="1"/>
    <col min="4227" max="4229" width="10.296875" style="9" customWidth="1"/>
    <col min="4230" max="4231" width="12.3984375" style="9" customWidth="1"/>
    <col min="4232" max="4232" width="11.296875" style="9" customWidth="1"/>
    <col min="4233" max="4233" width="12.3984375" style="9" customWidth="1"/>
    <col min="4234" max="4234" width="11.296875" style="9" customWidth="1"/>
    <col min="4235" max="4235" width="12.3984375" style="9" customWidth="1"/>
    <col min="4236" max="4236" width="11.296875" style="9" customWidth="1"/>
    <col min="4237" max="4237" width="12.3984375" style="9" customWidth="1"/>
    <col min="4238" max="4238" width="11.296875" style="9" customWidth="1"/>
    <col min="4239" max="4239" width="12.3984375" style="9" customWidth="1"/>
    <col min="4240" max="4240" width="11.296875" style="9" customWidth="1"/>
    <col min="4241" max="4241" width="14.09765625" style="9" customWidth="1"/>
    <col min="4242" max="4242" width="10.296875" style="9" customWidth="1"/>
    <col min="4243" max="4243" width="17.09765625" style="9" customWidth="1"/>
    <col min="4244" max="4244" width="12" style="9" customWidth="1"/>
    <col min="4245" max="4245" width="14.09765625" style="9" customWidth="1"/>
    <col min="4246" max="4246" width="10.296875" style="9" customWidth="1"/>
    <col min="4247" max="4247" width="17.09765625" style="9" customWidth="1"/>
    <col min="4248" max="4248" width="12" style="9" customWidth="1"/>
    <col min="4249" max="4249" width="10.69921875" style="9" customWidth="1"/>
    <col min="4250" max="4252" width="0" style="9" hidden="1" customWidth="1"/>
    <col min="4253" max="4480" width="9.09765625" style="9"/>
    <col min="4481" max="4481" width="5.09765625" style="9" customWidth="1"/>
    <col min="4482" max="4482" width="32.3984375" style="9" customWidth="1"/>
    <col min="4483" max="4485" width="10.296875" style="9" customWidth="1"/>
    <col min="4486" max="4487" width="12.3984375" style="9" customWidth="1"/>
    <col min="4488" max="4488" width="11.296875" style="9" customWidth="1"/>
    <col min="4489" max="4489" width="12.3984375" style="9" customWidth="1"/>
    <col min="4490" max="4490" width="11.296875" style="9" customWidth="1"/>
    <col min="4491" max="4491" width="12.3984375" style="9" customWidth="1"/>
    <col min="4492" max="4492" width="11.296875" style="9" customWidth="1"/>
    <col min="4493" max="4493" width="12.3984375" style="9" customWidth="1"/>
    <col min="4494" max="4494" width="11.296875" style="9" customWidth="1"/>
    <col min="4495" max="4495" width="12.3984375" style="9" customWidth="1"/>
    <col min="4496" max="4496" width="11.296875" style="9" customWidth="1"/>
    <col min="4497" max="4497" width="14.09765625" style="9" customWidth="1"/>
    <col min="4498" max="4498" width="10.296875" style="9" customWidth="1"/>
    <col min="4499" max="4499" width="17.09765625" style="9" customWidth="1"/>
    <col min="4500" max="4500" width="12" style="9" customWidth="1"/>
    <col min="4501" max="4501" width="14.09765625" style="9" customWidth="1"/>
    <col min="4502" max="4502" width="10.296875" style="9" customWidth="1"/>
    <col min="4503" max="4503" width="17.09765625" style="9" customWidth="1"/>
    <col min="4504" max="4504" width="12" style="9" customWidth="1"/>
    <col min="4505" max="4505" width="10.69921875" style="9" customWidth="1"/>
    <col min="4506" max="4508" width="0" style="9" hidden="1" customWidth="1"/>
    <col min="4509" max="4736" width="9.09765625" style="9"/>
    <col min="4737" max="4737" width="5.09765625" style="9" customWidth="1"/>
    <col min="4738" max="4738" width="32.3984375" style="9" customWidth="1"/>
    <col min="4739" max="4741" width="10.296875" style="9" customWidth="1"/>
    <col min="4742" max="4743" width="12.3984375" style="9" customWidth="1"/>
    <col min="4744" max="4744" width="11.296875" style="9" customWidth="1"/>
    <col min="4745" max="4745" width="12.3984375" style="9" customWidth="1"/>
    <col min="4746" max="4746" width="11.296875" style="9" customWidth="1"/>
    <col min="4747" max="4747" width="12.3984375" style="9" customWidth="1"/>
    <col min="4748" max="4748" width="11.296875" style="9" customWidth="1"/>
    <col min="4749" max="4749" width="12.3984375" style="9" customWidth="1"/>
    <col min="4750" max="4750" width="11.296875" style="9" customWidth="1"/>
    <col min="4751" max="4751" width="12.3984375" style="9" customWidth="1"/>
    <col min="4752" max="4752" width="11.296875" style="9" customWidth="1"/>
    <col min="4753" max="4753" width="14.09765625" style="9" customWidth="1"/>
    <col min="4754" max="4754" width="10.296875" style="9" customWidth="1"/>
    <col min="4755" max="4755" width="17.09765625" style="9" customWidth="1"/>
    <col min="4756" max="4756" width="12" style="9" customWidth="1"/>
    <col min="4757" max="4757" width="14.09765625" style="9" customWidth="1"/>
    <col min="4758" max="4758" width="10.296875" style="9" customWidth="1"/>
    <col min="4759" max="4759" width="17.09765625" style="9" customWidth="1"/>
    <col min="4760" max="4760" width="12" style="9" customWidth="1"/>
    <col min="4761" max="4761" width="10.69921875" style="9" customWidth="1"/>
    <col min="4762" max="4764" width="0" style="9" hidden="1" customWidth="1"/>
    <col min="4765" max="4992" width="9.09765625" style="9"/>
    <col min="4993" max="4993" width="5.09765625" style="9" customWidth="1"/>
    <col min="4994" max="4994" width="32.3984375" style="9" customWidth="1"/>
    <col min="4995" max="4997" width="10.296875" style="9" customWidth="1"/>
    <col min="4998" max="4999" width="12.3984375" style="9" customWidth="1"/>
    <col min="5000" max="5000" width="11.296875" style="9" customWidth="1"/>
    <col min="5001" max="5001" width="12.3984375" style="9" customWidth="1"/>
    <col min="5002" max="5002" width="11.296875" style="9" customWidth="1"/>
    <col min="5003" max="5003" width="12.3984375" style="9" customWidth="1"/>
    <col min="5004" max="5004" width="11.296875" style="9" customWidth="1"/>
    <col min="5005" max="5005" width="12.3984375" style="9" customWidth="1"/>
    <col min="5006" max="5006" width="11.296875" style="9" customWidth="1"/>
    <col min="5007" max="5007" width="12.3984375" style="9" customWidth="1"/>
    <col min="5008" max="5008" width="11.296875" style="9" customWidth="1"/>
    <col min="5009" max="5009" width="14.09765625" style="9" customWidth="1"/>
    <col min="5010" max="5010" width="10.296875" style="9" customWidth="1"/>
    <col min="5011" max="5011" width="17.09765625" style="9" customWidth="1"/>
    <col min="5012" max="5012" width="12" style="9" customWidth="1"/>
    <col min="5013" max="5013" width="14.09765625" style="9" customWidth="1"/>
    <col min="5014" max="5014" width="10.296875" style="9" customWidth="1"/>
    <col min="5015" max="5015" width="17.09765625" style="9" customWidth="1"/>
    <col min="5016" max="5016" width="12" style="9" customWidth="1"/>
    <col min="5017" max="5017" width="10.69921875" style="9" customWidth="1"/>
    <col min="5018" max="5020" width="0" style="9" hidden="1" customWidth="1"/>
    <col min="5021" max="5248" width="9.09765625" style="9"/>
    <col min="5249" max="5249" width="5.09765625" style="9" customWidth="1"/>
    <col min="5250" max="5250" width="32.3984375" style="9" customWidth="1"/>
    <col min="5251" max="5253" width="10.296875" style="9" customWidth="1"/>
    <col min="5254" max="5255" width="12.3984375" style="9" customWidth="1"/>
    <col min="5256" max="5256" width="11.296875" style="9" customWidth="1"/>
    <col min="5257" max="5257" width="12.3984375" style="9" customWidth="1"/>
    <col min="5258" max="5258" width="11.296875" style="9" customWidth="1"/>
    <col min="5259" max="5259" width="12.3984375" style="9" customWidth="1"/>
    <col min="5260" max="5260" width="11.296875" style="9" customWidth="1"/>
    <col min="5261" max="5261" width="12.3984375" style="9" customWidth="1"/>
    <col min="5262" max="5262" width="11.296875" style="9" customWidth="1"/>
    <col min="5263" max="5263" width="12.3984375" style="9" customWidth="1"/>
    <col min="5264" max="5264" width="11.296875" style="9" customWidth="1"/>
    <col min="5265" max="5265" width="14.09765625" style="9" customWidth="1"/>
    <col min="5266" max="5266" width="10.296875" style="9" customWidth="1"/>
    <col min="5267" max="5267" width="17.09765625" style="9" customWidth="1"/>
    <col min="5268" max="5268" width="12" style="9" customWidth="1"/>
    <col min="5269" max="5269" width="14.09765625" style="9" customWidth="1"/>
    <col min="5270" max="5270" width="10.296875" style="9" customWidth="1"/>
    <col min="5271" max="5271" width="17.09765625" style="9" customWidth="1"/>
    <col min="5272" max="5272" width="12" style="9" customWidth="1"/>
    <col min="5273" max="5273" width="10.69921875" style="9" customWidth="1"/>
    <col min="5274" max="5276" width="0" style="9" hidden="1" customWidth="1"/>
    <col min="5277" max="5504" width="9.09765625" style="9"/>
    <col min="5505" max="5505" width="5.09765625" style="9" customWidth="1"/>
    <col min="5506" max="5506" width="32.3984375" style="9" customWidth="1"/>
    <col min="5507" max="5509" width="10.296875" style="9" customWidth="1"/>
    <col min="5510" max="5511" width="12.3984375" style="9" customWidth="1"/>
    <col min="5512" max="5512" width="11.296875" style="9" customWidth="1"/>
    <col min="5513" max="5513" width="12.3984375" style="9" customWidth="1"/>
    <col min="5514" max="5514" width="11.296875" style="9" customWidth="1"/>
    <col min="5515" max="5515" width="12.3984375" style="9" customWidth="1"/>
    <col min="5516" max="5516" width="11.296875" style="9" customWidth="1"/>
    <col min="5517" max="5517" width="12.3984375" style="9" customWidth="1"/>
    <col min="5518" max="5518" width="11.296875" style="9" customWidth="1"/>
    <col min="5519" max="5519" width="12.3984375" style="9" customWidth="1"/>
    <col min="5520" max="5520" width="11.296875" style="9" customWidth="1"/>
    <col min="5521" max="5521" width="14.09765625" style="9" customWidth="1"/>
    <col min="5522" max="5522" width="10.296875" style="9" customWidth="1"/>
    <col min="5523" max="5523" width="17.09765625" style="9" customWidth="1"/>
    <col min="5524" max="5524" width="12" style="9" customWidth="1"/>
    <col min="5525" max="5525" width="14.09765625" style="9" customWidth="1"/>
    <col min="5526" max="5526" width="10.296875" style="9" customWidth="1"/>
    <col min="5527" max="5527" width="17.09765625" style="9" customWidth="1"/>
    <col min="5528" max="5528" width="12" style="9" customWidth="1"/>
    <col min="5529" max="5529" width="10.69921875" style="9" customWidth="1"/>
    <col min="5530" max="5532" width="0" style="9" hidden="1" customWidth="1"/>
    <col min="5533" max="5760" width="9.09765625" style="9"/>
    <col min="5761" max="5761" width="5.09765625" style="9" customWidth="1"/>
    <col min="5762" max="5762" width="32.3984375" style="9" customWidth="1"/>
    <col min="5763" max="5765" width="10.296875" style="9" customWidth="1"/>
    <col min="5766" max="5767" width="12.3984375" style="9" customWidth="1"/>
    <col min="5768" max="5768" width="11.296875" style="9" customWidth="1"/>
    <col min="5769" max="5769" width="12.3984375" style="9" customWidth="1"/>
    <col min="5770" max="5770" width="11.296875" style="9" customWidth="1"/>
    <col min="5771" max="5771" width="12.3984375" style="9" customWidth="1"/>
    <col min="5772" max="5772" width="11.296875" style="9" customWidth="1"/>
    <col min="5773" max="5773" width="12.3984375" style="9" customWidth="1"/>
    <col min="5774" max="5774" width="11.296875" style="9" customWidth="1"/>
    <col min="5775" max="5775" width="12.3984375" style="9" customWidth="1"/>
    <col min="5776" max="5776" width="11.296875" style="9" customWidth="1"/>
    <col min="5777" max="5777" width="14.09765625" style="9" customWidth="1"/>
    <col min="5778" max="5778" width="10.296875" style="9" customWidth="1"/>
    <col min="5779" max="5779" width="17.09765625" style="9" customWidth="1"/>
    <col min="5780" max="5780" width="12" style="9" customWidth="1"/>
    <col min="5781" max="5781" width="14.09765625" style="9" customWidth="1"/>
    <col min="5782" max="5782" width="10.296875" style="9" customWidth="1"/>
    <col min="5783" max="5783" width="17.09765625" style="9" customWidth="1"/>
    <col min="5784" max="5784" width="12" style="9" customWidth="1"/>
    <col min="5785" max="5785" width="10.69921875" style="9" customWidth="1"/>
    <col min="5786" max="5788" width="0" style="9" hidden="1" customWidth="1"/>
    <col min="5789" max="6016" width="9.09765625" style="9"/>
    <col min="6017" max="6017" width="5.09765625" style="9" customWidth="1"/>
    <col min="6018" max="6018" width="32.3984375" style="9" customWidth="1"/>
    <col min="6019" max="6021" width="10.296875" style="9" customWidth="1"/>
    <col min="6022" max="6023" width="12.3984375" style="9" customWidth="1"/>
    <col min="6024" max="6024" width="11.296875" style="9" customWidth="1"/>
    <col min="6025" max="6025" width="12.3984375" style="9" customWidth="1"/>
    <col min="6026" max="6026" width="11.296875" style="9" customWidth="1"/>
    <col min="6027" max="6027" width="12.3984375" style="9" customWidth="1"/>
    <col min="6028" max="6028" width="11.296875" style="9" customWidth="1"/>
    <col min="6029" max="6029" width="12.3984375" style="9" customWidth="1"/>
    <col min="6030" max="6030" width="11.296875" style="9" customWidth="1"/>
    <col min="6031" max="6031" width="12.3984375" style="9" customWidth="1"/>
    <col min="6032" max="6032" width="11.296875" style="9" customWidth="1"/>
    <col min="6033" max="6033" width="14.09765625" style="9" customWidth="1"/>
    <col min="6034" max="6034" width="10.296875" style="9" customWidth="1"/>
    <col min="6035" max="6035" width="17.09765625" style="9" customWidth="1"/>
    <col min="6036" max="6036" width="12" style="9" customWidth="1"/>
    <col min="6037" max="6037" width="14.09765625" style="9" customWidth="1"/>
    <col min="6038" max="6038" width="10.296875" style="9" customWidth="1"/>
    <col min="6039" max="6039" width="17.09765625" style="9" customWidth="1"/>
    <col min="6040" max="6040" width="12" style="9" customWidth="1"/>
    <col min="6041" max="6041" width="10.69921875" style="9" customWidth="1"/>
    <col min="6042" max="6044" width="0" style="9" hidden="1" customWidth="1"/>
    <col min="6045" max="6272" width="9.09765625" style="9"/>
    <col min="6273" max="6273" width="5.09765625" style="9" customWidth="1"/>
    <col min="6274" max="6274" width="32.3984375" style="9" customWidth="1"/>
    <col min="6275" max="6277" width="10.296875" style="9" customWidth="1"/>
    <col min="6278" max="6279" width="12.3984375" style="9" customWidth="1"/>
    <col min="6280" max="6280" width="11.296875" style="9" customWidth="1"/>
    <col min="6281" max="6281" width="12.3984375" style="9" customWidth="1"/>
    <col min="6282" max="6282" width="11.296875" style="9" customWidth="1"/>
    <col min="6283" max="6283" width="12.3984375" style="9" customWidth="1"/>
    <col min="6284" max="6284" width="11.296875" style="9" customWidth="1"/>
    <col min="6285" max="6285" width="12.3984375" style="9" customWidth="1"/>
    <col min="6286" max="6286" width="11.296875" style="9" customWidth="1"/>
    <col min="6287" max="6287" width="12.3984375" style="9" customWidth="1"/>
    <col min="6288" max="6288" width="11.296875" style="9" customWidth="1"/>
    <col min="6289" max="6289" width="14.09765625" style="9" customWidth="1"/>
    <col min="6290" max="6290" width="10.296875" style="9" customWidth="1"/>
    <col min="6291" max="6291" width="17.09765625" style="9" customWidth="1"/>
    <col min="6292" max="6292" width="12" style="9" customWidth="1"/>
    <col min="6293" max="6293" width="14.09765625" style="9" customWidth="1"/>
    <col min="6294" max="6294" width="10.296875" style="9" customWidth="1"/>
    <col min="6295" max="6295" width="17.09765625" style="9" customWidth="1"/>
    <col min="6296" max="6296" width="12" style="9" customWidth="1"/>
    <col min="6297" max="6297" width="10.69921875" style="9" customWidth="1"/>
    <col min="6298" max="6300" width="0" style="9" hidden="1" customWidth="1"/>
    <col min="6301" max="6528" width="9.09765625" style="9"/>
    <col min="6529" max="6529" width="5.09765625" style="9" customWidth="1"/>
    <col min="6530" max="6530" width="32.3984375" style="9" customWidth="1"/>
    <col min="6531" max="6533" width="10.296875" style="9" customWidth="1"/>
    <col min="6534" max="6535" width="12.3984375" style="9" customWidth="1"/>
    <col min="6536" max="6536" width="11.296875" style="9" customWidth="1"/>
    <col min="6537" max="6537" width="12.3984375" style="9" customWidth="1"/>
    <col min="6538" max="6538" width="11.296875" style="9" customWidth="1"/>
    <col min="6539" max="6539" width="12.3984375" style="9" customWidth="1"/>
    <col min="6540" max="6540" width="11.296875" style="9" customWidth="1"/>
    <col min="6541" max="6541" width="12.3984375" style="9" customWidth="1"/>
    <col min="6542" max="6542" width="11.296875" style="9" customWidth="1"/>
    <col min="6543" max="6543" width="12.3984375" style="9" customWidth="1"/>
    <col min="6544" max="6544" width="11.296875" style="9" customWidth="1"/>
    <col min="6545" max="6545" width="14.09765625" style="9" customWidth="1"/>
    <col min="6546" max="6546" width="10.296875" style="9" customWidth="1"/>
    <col min="6547" max="6547" width="17.09765625" style="9" customWidth="1"/>
    <col min="6548" max="6548" width="12" style="9" customWidth="1"/>
    <col min="6549" max="6549" width="14.09765625" style="9" customWidth="1"/>
    <col min="6550" max="6550" width="10.296875" style="9" customWidth="1"/>
    <col min="6551" max="6551" width="17.09765625" style="9" customWidth="1"/>
    <col min="6552" max="6552" width="12" style="9" customWidth="1"/>
    <col min="6553" max="6553" width="10.69921875" style="9" customWidth="1"/>
    <col min="6554" max="6556" width="0" style="9" hidden="1" customWidth="1"/>
    <col min="6557" max="6784" width="9.09765625" style="9"/>
    <col min="6785" max="6785" width="5.09765625" style="9" customWidth="1"/>
    <col min="6786" max="6786" width="32.3984375" style="9" customWidth="1"/>
    <col min="6787" max="6789" width="10.296875" style="9" customWidth="1"/>
    <col min="6790" max="6791" width="12.3984375" style="9" customWidth="1"/>
    <col min="6792" max="6792" width="11.296875" style="9" customWidth="1"/>
    <col min="6793" max="6793" width="12.3984375" style="9" customWidth="1"/>
    <col min="6794" max="6794" width="11.296875" style="9" customWidth="1"/>
    <col min="6795" max="6795" width="12.3984375" style="9" customWidth="1"/>
    <col min="6796" max="6796" width="11.296875" style="9" customWidth="1"/>
    <col min="6797" max="6797" width="12.3984375" style="9" customWidth="1"/>
    <col min="6798" max="6798" width="11.296875" style="9" customWidth="1"/>
    <col min="6799" max="6799" width="12.3984375" style="9" customWidth="1"/>
    <col min="6800" max="6800" width="11.296875" style="9" customWidth="1"/>
    <col min="6801" max="6801" width="14.09765625" style="9" customWidth="1"/>
    <col min="6802" max="6802" width="10.296875" style="9" customWidth="1"/>
    <col min="6803" max="6803" width="17.09765625" style="9" customWidth="1"/>
    <col min="6804" max="6804" width="12" style="9" customWidth="1"/>
    <col min="6805" max="6805" width="14.09765625" style="9" customWidth="1"/>
    <col min="6806" max="6806" width="10.296875" style="9" customWidth="1"/>
    <col min="6807" max="6807" width="17.09765625" style="9" customWidth="1"/>
    <col min="6808" max="6808" width="12" style="9" customWidth="1"/>
    <col min="6809" max="6809" width="10.69921875" style="9" customWidth="1"/>
    <col min="6810" max="6812" width="0" style="9" hidden="1" customWidth="1"/>
    <col min="6813" max="7040" width="9.09765625" style="9"/>
    <col min="7041" max="7041" width="5.09765625" style="9" customWidth="1"/>
    <col min="7042" max="7042" width="32.3984375" style="9" customWidth="1"/>
    <col min="7043" max="7045" width="10.296875" style="9" customWidth="1"/>
    <col min="7046" max="7047" width="12.3984375" style="9" customWidth="1"/>
    <col min="7048" max="7048" width="11.296875" style="9" customWidth="1"/>
    <col min="7049" max="7049" width="12.3984375" style="9" customWidth="1"/>
    <col min="7050" max="7050" width="11.296875" style="9" customWidth="1"/>
    <col min="7051" max="7051" width="12.3984375" style="9" customWidth="1"/>
    <col min="7052" max="7052" width="11.296875" style="9" customWidth="1"/>
    <col min="7053" max="7053" width="12.3984375" style="9" customWidth="1"/>
    <col min="7054" max="7054" width="11.296875" style="9" customWidth="1"/>
    <col min="7055" max="7055" width="12.3984375" style="9" customWidth="1"/>
    <col min="7056" max="7056" width="11.296875" style="9" customWidth="1"/>
    <col min="7057" max="7057" width="14.09765625" style="9" customWidth="1"/>
    <col min="7058" max="7058" width="10.296875" style="9" customWidth="1"/>
    <col min="7059" max="7059" width="17.09765625" style="9" customWidth="1"/>
    <col min="7060" max="7060" width="12" style="9" customWidth="1"/>
    <col min="7061" max="7061" width="14.09765625" style="9" customWidth="1"/>
    <col min="7062" max="7062" width="10.296875" style="9" customWidth="1"/>
    <col min="7063" max="7063" width="17.09765625" style="9" customWidth="1"/>
    <col min="7064" max="7064" width="12" style="9" customWidth="1"/>
    <col min="7065" max="7065" width="10.69921875" style="9" customWidth="1"/>
    <col min="7066" max="7068" width="0" style="9" hidden="1" customWidth="1"/>
    <col min="7069" max="7296" width="9.09765625" style="9"/>
    <col min="7297" max="7297" width="5.09765625" style="9" customWidth="1"/>
    <col min="7298" max="7298" width="32.3984375" style="9" customWidth="1"/>
    <col min="7299" max="7301" width="10.296875" style="9" customWidth="1"/>
    <col min="7302" max="7303" width="12.3984375" style="9" customWidth="1"/>
    <col min="7304" max="7304" width="11.296875" style="9" customWidth="1"/>
    <col min="7305" max="7305" width="12.3984375" style="9" customWidth="1"/>
    <col min="7306" max="7306" width="11.296875" style="9" customWidth="1"/>
    <col min="7307" max="7307" width="12.3984375" style="9" customWidth="1"/>
    <col min="7308" max="7308" width="11.296875" style="9" customWidth="1"/>
    <col min="7309" max="7309" width="12.3984375" style="9" customWidth="1"/>
    <col min="7310" max="7310" width="11.296875" style="9" customWidth="1"/>
    <col min="7311" max="7311" width="12.3984375" style="9" customWidth="1"/>
    <col min="7312" max="7312" width="11.296875" style="9" customWidth="1"/>
    <col min="7313" max="7313" width="14.09765625" style="9" customWidth="1"/>
    <col min="7314" max="7314" width="10.296875" style="9" customWidth="1"/>
    <col min="7315" max="7315" width="17.09765625" style="9" customWidth="1"/>
    <col min="7316" max="7316" width="12" style="9" customWidth="1"/>
    <col min="7317" max="7317" width="14.09765625" style="9" customWidth="1"/>
    <col min="7318" max="7318" width="10.296875" style="9" customWidth="1"/>
    <col min="7319" max="7319" width="17.09765625" style="9" customWidth="1"/>
    <col min="7320" max="7320" width="12" style="9" customWidth="1"/>
    <col min="7321" max="7321" width="10.69921875" style="9" customWidth="1"/>
    <col min="7322" max="7324" width="0" style="9" hidden="1" customWidth="1"/>
    <col min="7325" max="7552" width="9.09765625" style="9"/>
    <col min="7553" max="7553" width="5.09765625" style="9" customWidth="1"/>
    <col min="7554" max="7554" width="32.3984375" style="9" customWidth="1"/>
    <col min="7555" max="7557" width="10.296875" style="9" customWidth="1"/>
    <col min="7558" max="7559" width="12.3984375" style="9" customWidth="1"/>
    <col min="7560" max="7560" width="11.296875" style="9" customWidth="1"/>
    <col min="7561" max="7561" width="12.3984375" style="9" customWidth="1"/>
    <col min="7562" max="7562" width="11.296875" style="9" customWidth="1"/>
    <col min="7563" max="7563" width="12.3984375" style="9" customWidth="1"/>
    <col min="7564" max="7564" width="11.296875" style="9" customWidth="1"/>
    <col min="7565" max="7565" width="12.3984375" style="9" customWidth="1"/>
    <col min="7566" max="7566" width="11.296875" style="9" customWidth="1"/>
    <col min="7567" max="7567" width="12.3984375" style="9" customWidth="1"/>
    <col min="7568" max="7568" width="11.296875" style="9" customWidth="1"/>
    <col min="7569" max="7569" width="14.09765625" style="9" customWidth="1"/>
    <col min="7570" max="7570" width="10.296875" style="9" customWidth="1"/>
    <col min="7571" max="7571" width="17.09765625" style="9" customWidth="1"/>
    <col min="7572" max="7572" width="12" style="9" customWidth="1"/>
    <col min="7573" max="7573" width="14.09765625" style="9" customWidth="1"/>
    <col min="7574" max="7574" width="10.296875" style="9" customWidth="1"/>
    <col min="7575" max="7575" width="17.09765625" style="9" customWidth="1"/>
    <col min="7576" max="7576" width="12" style="9" customWidth="1"/>
    <col min="7577" max="7577" width="10.69921875" style="9" customWidth="1"/>
    <col min="7578" max="7580" width="0" style="9" hidden="1" customWidth="1"/>
    <col min="7581" max="7808" width="9.09765625" style="9"/>
    <col min="7809" max="7809" width="5.09765625" style="9" customWidth="1"/>
    <col min="7810" max="7810" width="32.3984375" style="9" customWidth="1"/>
    <col min="7811" max="7813" width="10.296875" style="9" customWidth="1"/>
    <col min="7814" max="7815" width="12.3984375" style="9" customWidth="1"/>
    <col min="7816" max="7816" width="11.296875" style="9" customWidth="1"/>
    <col min="7817" max="7817" width="12.3984375" style="9" customWidth="1"/>
    <col min="7818" max="7818" width="11.296875" style="9" customWidth="1"/>
    <col min="7819" max="7819" width="12.3984375" style="9" customWidth="1"/>
    <col min="7820" max="7820" width="11.296875" style="9" customWidth="1"/>
    <col min="7821" max="7821" width="12.3984375" style="9" customWidth="1"/>
    <col min="7822" max="7822" width="11.296875" style="9" customWidth="1"/>
    <col min="7823" max="7823" width="12.3984375" style="9" customWidth="1"/>
    <col min="7824" max="7824" width="11.296875" style="9" customWidth="1"/>
    <col min="7825" max="7825" width="14.09765625" style="9" customWidth="1"/>
    <col min="7826" max="7826" width="10.296875" style="9" customWidth="1"/>
    <col min="7827" max="7827" width="17.09765625" style="9" customWidth="1"/>
    <col min="7828" max="7828" width="12" style="9" customWidth="1"/>
    <col min="7829" max="7829" width="14.09765625" style="9" customWidth="1"/>
    <col min="7830" max="7830" width="10.296875" style="9" customWidth="1"/>
    <col min="7831" max="7831" width="17.09765625" style="9" customWidth="1"/>
    <col min="7832" max="7832" width="12" style="9" customWidth="1"/>
    <col min="7833" max="7833" width="10.69921875" style="9" customWidth="1"/>
    <col min="7834" max="7836" width="0" style="9" hidden="1" customWidth="1"/>
    <col min="7837" max="8064" width="9.09765625" style="9"/>
    <col min="8065" max="8065" width="5.09765625" style="9" customWidth="1"/>
    <col min="8066" max="8066" width="32.3984375" style="9" customWidth="1"/>
    <col min="8067" max="8069" width="10.296875" style="9" customWidth="1"/>
    <col min="8070" max="8071" width="12.3984375" style="9" customWidth="1"/>
    <col min="8072" max="8072" width="11.296875" style="9" customWidth="1"/>
    <col min="8073" max="8073" width="12.3984375" style="9" customWidth="1"/>
    <col min="8074" max="8074" width="11.296875" style="9" customWidth="1"/>
    <col min="8075" max="8075" width="12.3984375" style="9" customWidth="1"/>
    <col min="8076" max="8076" width="11.296875" style="9" customWidth="1"/>
    <col min="8077" max="8077" width="12.3984375" style="9" customWidth="1"/>
    <col min="8078" max="8078" width="11.296875" style="9" customWidth="1"/>
    <col min="8079" max="8079" width="12.3984375" style="9" customWidth="1"/>
    <col min="8080" max="8080" width="11.296875" style="9" customWidth="1"/>
    <col min="8081" max="8081" width="14.09765625" style="9" customWidth="1"/>
    <col min="8082" max="8082" width="10.296875" style="9" customWidth="1"/>
    <col min="8083" max="8083" width="17.09765625" style="9" customWidth="1"/>
    <col min="8084" max="8084" width="12" style="9" customWidth="1"/>
    <col min="8085" max="8085" width="14.09765625" style="9" customWidth="1"/>
    <col min="8086" max="8086" width="10.296875" style="9" customWidth="1"/>
    <col min="8087" max="8087" width="17.09765625" style="9" customWidth="1"/>
    <col min="8088" max="8088" width="12" style="9" customWidth="1"/>
    <col min="8089" max="8089" width="10.69921875" style="9" customWidth="1"/>
    <col min="8090" max="8092" width="0" style="9" hidden="1" customWidth="1"/>
    <col min="8093" max="8320" width="9.09765625" style="9"/>
    <col min="8321" max="8321" width="5.09765625" style="9" customWidth="1"/>
    <col min="8322" max="8322" width="32.3984375" style="9" customWidth="1"/>
    <col min="8323" max="8325" width="10.296875" style="9" customWidth="1"/>
    <col min="8326" max="8327" width="12.3984375" style="9" customWidth="1"/>
    <col min="8328" max="8328" width="11.296875" style="9" customWidth="1"/>
    <col min="8329" max="8329" width="12.3984375" style="9" customWidth="1"/>
    <col min="8330" max="8330" width="11.296875" style="9" customWidth="1"/>
    <col min="8331" max="8331" width="12.3984375" style="9" customWidth="1"/>
    <col min="8332" max="8332" width="11.296875" style="9" customWidth="1"/>
    <col min="8333" max="8333" width="12.3984375" style="9" customWidth="1"/>
    <col min="8334" max="8334" width="11.296875" style="9" customWidth="1"/>
    <col min="8335" max="8335" width="12.3984375" style="9" customWidth="1"/>
    <col min="8336" max="8336" width="11.296875" style="9" customWidth="1"/>
    <col min="8337" max="8337" width="14.09765625" style="9" customWidth="1"/>
    <col min="8338" max="8338" width="10.296875" style="9" customWidth="1"/>
    <col min="8339" max="8339" width="17.09765625" style="9" customWidth="1"/>
    <col min="8340" max="8340" width="12" style="9" customWidth="1"/>
    <col min="8341" max="8341" width="14.09765625" style="9" customWidth="1"/>
    <col min="8342" max="8342" width="10.296875" style="9" customWidth="1"/>
    <col min="8343" max="8343" width="17.09765625" style="9" customWidth="1"/>
    <col min="8344" max="8344" width="12" style="9" customWidth="1"/>
    <col min="8345" max="8345" width="10.69921875" style="9" customWidth="1"/>
    <col min="8346" max="8348" width="0" style="9" hidden="1" customWidth="1"/>
    <col min="8349" max="8576" width="9.09765625" style="9"/>
    <col min="8577" max="8577" width="5.09765625" style="9" customWidth="1"/>
    <col min="8578" max="8578" width="32.3984375" style="9" customWidth="1"/>
    <col min="8579" max="8581" width="10.296875" style="9" customWidth="1"/>
    <col min="8582" max="8583" width="12.3984375" style="9" customWidth="1"/>
    <col min="8584" max="8584" width="11.296875" style="9" customWidth="1"/>
    <col min="8585" max="8585" width="12.3984375" style="9" customWidth="1"/>
    <col min="8586" max="8586" width="11.296875" style="9" customWidth="1"/>
    <col min="8587" max="8587" width="12.3984375" style="9" customWidth="1"/>
    <col min="8588" max="8588" width="11.296875" style="9" customWidth="1"/>
    <col min="8589" max="8589" width="12.3984375" style="9" customWidth="1"/>
    <col min="8590" max="8590" width="11.296875" style="9" customWidth="1"/>
    <col min="8591" max="8591" width="12.3984375" style="9" customWidth="1"/>
    <col min="8592" max="8592" width="11.296875" style="9" customWidth="1"/>
    <col min="8593" max="8593" width="14.09765625" style="9" customWidth="1"/>
    <col min="8594" max="8594" width="10.296875" style="9" customWidth="1"/>
    <col min="8595" max="8595" width="17.09765625" style="9" customWidth="1"/>
    <col min="8596" max="8596" width="12" style="9" customWidth="1"/>
    <col min="8597" max="8597" width="14.09765625" style="9" customWidth="1"/>
    <col min="8598" max="8598" width="10.296875" style="9" customWidth="1"/>
    <col min="8599" max="8599" width="17.09765625" style="9" customWidth="1"/>
    <col min="8600" max="8600" width="12" style="9" customWidth="1"/>
    <col min="8601" max="8601" width="10.69921875" style="9" customWidth="1"/>
    <col min="8602" max="8604" width="0" style="9" hidden="1" customWidth="1"/>
    <col min="8605" max="8832" width="9.09765625" style="9"/>
    <col min="8833" max="8833" width="5.09765625" style="9" customWidth="1"/>
    <col min="8834" max="8834" width="32.3984375" style="9" customWidth="1"/>
    <col min="8835" max="8837" width="10.296875" style="9" customWidth="1"/>
    <col min="8838" max="8839" width="12.3984375" style="9" customWidth="1"/>
    <col min="8840" max="8840" width="11.296875" style="9" customWidth="1"/>
    <col min="8841" max="8841" width="12.3984375" style="9" customWidth="1"/>
    <col min="8842" max="8842" width="11.296875" style="9" customWidth="1"/>
    <col min="8843" max="8843" width="12.3984375" style="9" customWidth="1"/>
    <col min="8844" max="8844" width="11.296875" style="9" customWidth="1"/>
    <col min="8845" max="8845" width="12.3984375" style="9" customWidth="1"/>
    <col min="8846" max="8846" width="11.296875" style="9" customWidth="1"/>
    <col min="8847" max="8847" width="12.3984375" style="9" customWidth="1"/>
    <col min="8848" max="8848" width="11.296875" style="9" customWidth="1"/>
    <col min="8849" max="8849" width="14.09765625" style="9" customWidth="1"/>
    <col min="8850" max="8850" width="10.296875" style="9" customWidth="1"/>
    <col min="8851" max="8851" width="17.09765625" style="9" customWidth="1"/>
    <col min="8852" max="8852" width="12" style="9" customWidth="1"/>
    <col min="8853" max="8853" width="14.09765625" style="9" customWidth="1"/>
    <col min="8854" max="8854" width="10.296875" style="9" customWidth="1"/>
    <col min="8855" max="8855" width="17.09765625" style="9" customWidth="1"/>
    <col min="8856" max="8856" width="12" style="9" customWidth="1"/>
    <col min="8857" max="8857" width="10.69921875" style="9" customWidth="1"/>
    <col min="8858" max="8860" width="0" style="9" hidden="1" customWidth="1"/>
    <col min="8861" max="9088" width="9.09765625" style="9"/>
    <col min="9089" max="9089" width="5.09765625" style="9" customWidth="1"/>
    <col min="9090" max="9090" width="32.3984375" style="9" customWidth="1"/>
    <col min="9091" max="9093" width="10.296875" style="9" customWidth="1"/>
    <col min="9094" max="9095" width="12.3984375" style="9" customWidth="1"/>
    <col min="9096" max="9096" width="11.296875" style="9" customWidth="1"/>
    <col min="9097" max="9097" width="12.3984375" style="9" customWidth="1"/>
    <col min="9098" max="9098" width="11.296875" style="9" customWidth="1"/>
    <col min="9099" max="9099" width="12.3984375" style="9" customWidth="1"/>
    <col min="9100" max="9100" width="11.296875" style="9" customWidth="1"/>
    <col min="9101" max="9101" width="12.3984375" style="9" customWidth="1"/>
    <col min="9102" max="9102" width="11.296875" style="9" customWidth="1"/>
    <col min="9103" max="9103" width="12.3984375" style="9" customWidth="1"/>
    <col min="9104" max="9104" width="11.296875" style="9" customWidth="1"/>
    <col min="9105" max="9105" width="14.09765625" style="9" customWidth="1"/>
    <col min="9106" max="9106" width="10.296875" style="9" customWidth="1"/>
    <col min="9107" max="9107" width="17.09765625" style="9" customWidth="1"/>
    <col min="9108" max="9108" width="12" style="9" customWidth="1"/>
    <col min="9109" max="9109" width="14.09765625" style="9" customWidth="1"/>
    <col min="9110" max="9110" width="10.296875" style="9" customWidth="1"/>
    <col min="9111" max="9111" width="17.09765625" style="9" customWidth="1"/>
    <col min="9112" max="9112" width="12" style="9" customWidth="1"/>
    <col min="9113" max="9113" width="10.69921875" style="9" customWidth="1"/>
    <col min="9114" max="9116" width="0" style="9" hidden="1" customWidth="1"/>
    <col min="9117" max="9344" width="9.09765625" style="9"/>
    <col min="9345" max="9345" width="5.09765625" style="9" customWidth="1"/>
    <col min="9346" max="9346" width="32.3984375" style="9" customWidth="1"/>
    <col min="9347" max="9349" width="10.296875" style="9" customWidth="1"/>
    <col min="9350" max="9351" width="12.3984375" style="9" customWidth="1"/>
    <col min="9352" max="9352" width="11.296875" style="9" customWidth="1"/>
    <col min="9353" max="9353" width="12.3984375" style="9" customWidth="1"/>
    <col min="9354" max="9354" width="11.296875" style="9" customWidth="1"/>
    <col min="9355" max="9355" width="12.3984375" style="9" customWidth="1"/>
    <col min="9356" max="9356" width="11.296875" style="9" customWidth="1"/>
    <col min="9357" max="9357" width="12.3984375" style="9" customWidth="1"/>
    <col min="9358" max="9358" width="11.296875" style="9" customWidth="1"/>
    <col min="9359" max="9359" width="12.3984375" style="9" customWidth="1"/>
    <col min="9360" max="9360" width="11.296875" style="9" customWidth="1"/>
    <col min="9361" max="9361" width="14.09765625" style="9" customWidth="1"/>
    <col min="9362" max="9362" width="10.296875" style="9" customWidth="1"/>
    <col min="9363" max="9363" width="17.09765625" style="9" customWidth="1"/>
    <col min="9364" max="9364" width="12" style="9" customWidth="1"/>
    <col min="9365" max="9365" width="14.09765625" style="9" customWidth="1"/>
    <col min="9366" max="9366" width="10.296875" style="9" customWidth="1"/>
    <col min="9367" max="9367" width="17.09765625" style="9" customWidth="1"/>
    <col min="9368" max="9368" width="12" style="9" customWidth="1"/>
    <col min="9369" max="9369" width="10.69921875" style="9" customWidth="1"/>
    <col min="9370" max="9372" width="0" style="9" hidden="1" customWidth="1"/>
    <col min="9373" max="9600" width="9.09765625" style="9"/>
    <col min="9601" max="9601" width="5.09765625" style="9" customWidth="1"/>
    <col min="9602" max="9602" width="32.3984375" style="9" customWidth="1"/>
    <col min="9603" max="9605" width="10.296875" style="9" customWidth="1"/>
    <col min="9606" max="9607" width="12.3984375" style="9" customWidth="1"/>
    <col min="9608" max="9608" width="11.296875" style="9" customWidth="1"/>
    <col min="9609" max="9609" width="12.3984375" style="9" customWidth="1"/>
    <col min="9610" max="9610" width="11.296875" style="9" customWidth="1"/>
    <col min="9611" max="9611" width="12.3984375" style="9" customWidth="1"/>
    <col min="9612" max="9612" width="11.296875" style="9" customWidth="1"/>
    <col min="9613" max="9613" width="12.3984375" style="9" customWidth="1"/>
    <col min="9614" max="9614" width="11.296875" style="9" customWidth="1"/>
    <col min="9615" max="9615" width="12.3984375" style="9" customWidth="1"/>
    <col min="9616" max="9616" width="11.296875" style="9" customWidth="1"/>
    <col min="9617" max="9617" width="14.09765625" style="9" customWidth="1"/>
    <col min="9618" max="9618" width="10.296875" style="9" customWidth="1"/>
    <col min="9619" max="9619" width="17.09765625" style="9" customWidth="1"/>
    <col min="9620" max="9620" width="12" style="9" customWidth="1"/>
    <col min="9621" max="9621" width="14.09765625" style="9" customWidth="1"/>
    <col min="9622" max="9622" width="10.296875" style="9" customWidth="1"/>
    <col min="9623" max="9623" width="17.09765625" style="9" customWidth="1"/>
    <col min="9624" max="9624" width="12" style="9" customWidth="1"/>
    <col min="9625" max="9625" width="10.69921875" style="9" customWidth="1"/>
    <col min="9626" max="9628" width="0" style="9" hidden="1" customWidth="1"/>
    <col min="9629" max="9856" width="9.09765625" style="9"/>
    <col min="9857" max="9857" width="5.09765625" style="9" customWidth="1"/>
    <col min="9858" max="9858" width="32.3984375" style="9" customWidth="1"/>
    <col min="9859" max="9861" width="10.296875" style="9" customWidth="1"/>
    <col min="9862" max="9863" width="12.3984375" style="9" customWidth="1"/>
    <col min="9864" max="9864" width="11.296875" style="9" customWidth="1"/>
    <col min="9865" max="9865" width="12.3984375" style="9" customWidth="1"/>
    <col min="9866" max="9866" width="11.296875" style="9" customWidth="1"/>
    <col min="9867" max="9867" width="12.3984375" style="9" customWidth="1"/>
    <col min="9868" max="9868" width="11.296875" style="9" customWidth="1"/>
    <col min="9869" max="9869" width="12.3984375" style="9" customWidth="1"/>
    <col min="9870" max="9870" width="11.296875" style="9" customWidth="1"/>
    <col min="9871" max="9871" width="12.3984375" style="9" customWidth="1"/>
    <col min="9872" max="9872" width="11.296875" style="9" customWidth="1"/>
    <col min="9873" max="9873" width="14.09765625" style="9" customWidth="1"/>
    <col min="9874" max="9874" width="10.296875" style="9" customWidth="1"/>
    <col min="9875" max="9875" width="17.09765625" style="9" customWidth="1"/>
    <col min="9876" max="9876" width="12" style="9" customWidth="1"/>
    <col min="9877" max="9877" width="14.09765625" style="9" customWidth="1"/>
    <col min="9878" max="9878" width="10.296875" style="9" customWidth="1"/>
    <col min="9879" max="9879" width="17.09765625" style="9" customWidth="1"/>
    <col min="9880" max="9880" width="12" style="9" customWidth="1"/>
    <col min="9881" max="9881" width="10.69921875" style="9" customWidth="1"/>
    <col min="9882" max="9884" width="0" style="9" hidden="1" customWidth="1"/>
    <col min="9885" max="10112" width="9.09765625" style="9"/>
    <col min="10113" max="10113" width="5.09765625" style="9" customWidth="1"/>
    <col min="10114" max="10114" width="32.3984375" style="9" customWidth="1"/>
    <col min="10115" max="10117" width="10.296875" style="9" customWidth="1"/>
    <col min="10118" max="10119" width="12.3984375" style="9" customWidth="1"/>
    <col min="10120" max="10120" width="11.296875" style="9" customWidth="1"/>
    <col min="10121" max="10121" width="12.3984375" style="9" customWidth="1"/>
    <col min="10122" max="10122" width="11.296875" style="9" customWidth="1"/>
    <col min="10123" max="10123" width="12.3984375" style="9" customWidth="1"/>
    <col min="10124" max="10124" width="11.296875" style="9" customWidth="1"/>
    <col min="10125" max="10125" width="12.3984375" style="9" customWidth="1"/>
    <col min="10126" max="10126" width="11.296875" style="9" customWidth="1"/>
    <col min="10127" max="10127" width="12.3984375" style="9" customWidth="1"/>
    <col min="10128" max="10128" width="11.296875" style="9" customWidth="1"/>
    <col min="10129" max="10129" width="14.09765625" style="9" customWidth="1"/>
    <col min="10130" max="10130" width="10.296875" style="9" customWidth="1"/>
    <col min="10131" max="10131" width="17.09765625" style="9" customWidth="1"/>
    <col min="10132" max="10132" width="12" style="9" customWidth="1"/>
    <col min="10133" max="10133" width="14.09765625" style="9" customWidth="1"/>
    <col min="10134" max="10134" width="10.296875" style="9" customWidth="1"/>
    <col min="10135" max="10135" width="17.09765625" style="9" customWidth="1"/>
    <col min="10136" max="10136" width="12" style="9" customWidth="1"/>
    <col min="10137" max="10137" width="10.69921875" style="9" customWidth="1"/>
    <col min="10138" max="10140" width="0" style="9" hidden="1" customWidth="1"/>
    <col min="10141" max="10368" width="9.09765625" style="9"/>
    <col min="10369" max="10369" width="5.09765625" style="9" customWidth="1"/>
    <col min="10370" max="10370" width="32.3984375" style="9" customWidth="1"/>
    <col min="10371" max="10373" width="10.296875" style="9" customWidth="1"/>
    <col min="10374" max="10375" width="12.3984375" style="9" customWidth="1"/>
    <col min="10376" max="10376" width="11.296875" style="9" customWidth="1"/>
    <col min="10377" max="10377" width="12.3984375" style="9" customWidth="1"/>
    <col min="10378" max="10378" width="11.296875" style="9" customWidth="1"/>
    <col min="10379" max="10379" width="12.3984375" style="9" customWidth="1"/>
    <col min="10380" max="10380" width="11.296875" style="9" customWidth="1"/>
    <col min="10381" max="10381" width="12.3984375" style="9" customWidth="1"/>
    <col min="10382" max="10382" width="11.296875" style="9" customWidth="1"/>
    <col min="10383" max="10383" width="12.3984375" style="9" customWidth="1"/>
    <col min="10384" max="10384" width="11.296875" style="9" customWidth="1"/>
    <col min="10385" max="10385" width="14.09765625" style="9" customWidth="1"/>
    <col min="10386" max="10386" width="10.296875" style="9" customWidth="1"/>
    <col min="10387" max="10387" width="17.09765625" style="9" customWidth="1"/>
    <col min="10388" max="10388" width="12" style="9" customWidth="1"/>
    <col min="10389" max="10389" width="14.09765625" style="9" customWidth="1"/>
    <col min="10390" max="10390" width="10.296875" style="9" customWidth="1"/>
    <col min="10391" max="10391" width="17.09765625" style="9" customWidth="1"/>
    <col min="10392" max="10392" width="12" style="9" customWidth="1"/>
    <col min="10393" max="10393" width="10.69921875" style="9" customWidth="1"/>
    <col min="10394" max="10396" width="0" style="9" hidden="1" customWidth="1"/>
    <col min="10397" max="10624" width="9.09765625" style="9"/>
    <col min="10625" max="10625" width="5.09765625" style="9" customWidth="1"/>
    <col min="10626" max="10626" width="32.3984375" style="9" customWidth="1"/>
    <col min="10627" max="10629" width="10.296875" style="9" customWidth="1"/>
    <col min="10630" max="10631" width="12.3984375" style="9" customWidth="1"/>
    <col min="10632" max="10632" width="11.296875" style="9" customWidth="1"/>
    <col min="10633" max="10633" width="12.3984375" style="9" customWidth="1"/>
    <col min="10634" max="10634" width="11.296875" style="9" customWidth="1"/>
    <col min="10635" max="10635" width="12.3984375" style="9" customWidth="1"/>
    <col min="10636" max="10636" width="11.296875" style="9" customWidth="1"/>
    <col min="10637" max="10637" width="12.3984375" style="9" customWidth="1"/>
    <col min="10638" max="10638" width="11.296875" style="9" customWidth="1"/>
    <col min="10639" max="10639" width="12.3984375" style="9" customWidth="1"/>
    <col min="10640" max="10640" width="11.296875" style="9" customWidth="1"/>
    <col min="10641" max="10641" width="14.09765625" style="9" customWidth="1"/>
    <col min="10642" max="10642" width="10.296875" style="9" customWidth="1"/>
    <col min="10643" max="10643" width="17.09765625" style="9" customWidth="1"/>
    <col min="10644" max="10644" width="12" style="9" customWidth="1"/>
    <col min="10645" max="10645" width="14.09765625" style="9" customWidth="1"/>
    <col min="10646" max="10646" width="10.296875" style="9" customWidth="1"/>
    <col min="10647" max="10647" width="17.09765625" style="9" customWidth="1"/>
    <col min="10648" max="10648" width="12" style="9" customWidth="1"/>
    <col min="10649" max="10649" width="10.69921875" style="9" customWidth="1"/>
    <col min="10650" max="10652" width="0" style="9" hidden="1" customWidth="1"/>
    <col min="10653" max="10880" width="9.09765625" style="9"/>
    <col min="10881" max="10881" width="5.09765625" style="9" customWidth="1"/>
    <col min="10882" max="10882" width="32.3984375" style="9" customWidth="1"/>
    <col min="10883" max="10885" width="10.296875" style="9" customWidth="1"/>
    <col min="10886" max="10887" width="12.3984375" style="9" customWidth="1"/>
    <col min="10888" max="10888" width="11.296875" style="9" customWidth="1"/>
    <col min="10889" max="10889" width="12.3984375" style="9" customWidth="1"/>
    <col min="10890" max="10890" width="11.296875" style="9" customWidth="1"/>
    <col min="10891" max="10891" width="12.3984375" style="9" customWidth="1"/>
    <col min="10892" max="10892" width="11.296875" style="9" customWidth="1"/>
    <col min="10893" max="10893" width="12.3984375" style="9" customWidth="1"/>
    <col min="10894" max="10894" width="11.296875" style="9" customWidth="1"/>
    <col min="10895" max="10895" width="12.3984375" style="9" customWidth="1"/>
    <col min="10896" max="10896" width="11.296875" style="9" customWidth="1"/>
    <col min="10897" max="10897" width="14.09765625" style="9" customWidth="1"/>
    <col min="10898" max="10898" width="10.296875" style="9" customWidth="1"/>
    <col min="10899" max="10899" width="17.09765625" style="9" customWidth="1"/>
    <col min="10900" max="10900" width="12" style="9" customWidth="1"/>
    <col min="10901" max="10901" width="14.09765625" style="9" customWidth="1"/>
    <col min="10902" max="10902" width="10.296875" style="9" customWidth="1"/>
    <col min="10903" max="10903" width="17.09765625" style="9" customWidth="1"/>
    <col min="10904" max="10904" width="12" style="9" customWidth="1"/>
    <col min="10905" max="10905" width="10.69921875" style="9" customWidth="1"/>
    <col min="10906" max="10908" width="0" style="9" hidden="1" customWidth="1"/>
    <col min="10909" max="11136" width="9.09765625" style="9"/>
    <col min="11137" max="11137" width="5.09765625" style="9" customWidth="1"/>
    <col min="11138" max="11138" width="32.3984375" style="9" customWidth="1"/>
    <col min="11139" max="11141" width="10.296875" style="9" customWidth="1"/>
    <col min="11142" max="11143" width="12.3984375" style="9" customWidth="1"/>
    <col min="11144" max="11144" width="11.296875" style="9" customWidth="1"/>
    <col min="11145" max="11145" width="12.3984375" style="9" customWidth="1"/>
    <col min="11146" max="11146" width="11.296875" style="9" customWidth="1"/>
    <col min="11147" max="11147" width="12.3984375" style="9" customWidth="1"/>
    <col min="11148" max="11148" width="11.296875" style="9" customWidth="1"/>
    <col min="11149" max="11149" width="12.3984375" style="9" customWidth="1"/>
    <col min="11150" max="11150" width="11.296875" style="9" customWidth="1"/>
    <col min="11151" max="11151" width="12.3984375" style="9" customWidth="1"/>
    <col min="11152" max="11152" width="11.296875" style="9" customWidth="1"/>
    <col min="11153" max="11153" width="14.09765625" style="9" customWidth="1"/>
    <col min="11154" max="11154" width="10.296875" style="9" customWidth="1"/>
    <col min="11155" max="11155" width="17.09765625" style="9" customWidth="1"/>
    <col min="11156" max="11156" width="12" style="9" customWidth="1"/>
    <col min="11157" max="11157" width="14.09765625" style="9" customWidth="1"/>
    <col min="11158" max="11158" width="10.296875" style="9" customWidth="1"/>
    <col min="11159" max="11159" width="17.09765625" style="9" customWidth="1"/>
    <col min="11160" max="11160" width="12" style="9" customWidth="1"/>
    <col min="11161" max="11161" width="10.69921875" style="9" customWidth="1"/>
    <col min="11162" max="11164" width="0" style="9" hidden="1" customWidth="1"/>
    <col min="11165" max="11392" width="9.09765625" style="9"/>
    <col min="11393" max="11393" width="5.09765625" style="9" customWidth="1"/>
    <col min="11394" max="11394" width="32.3984375" style="9" customWidth="1"/>
    <col min="11395" max="11397" width="10.296875" style="9" customWidth="1"/>
    <col min="11398" max="11399" width="12.3984375" style="9" customWidth="1"/>
    <col min="11400" max="11400" width="11.296875" style="9" customWidth="1"/>
    <col min="11401" max="11401" width="12.3984375" style="9" customWidth="1"/>
    <col min="11402" max="11402" width="11.296875" style="9" customWidth="1"/>
    <col min="11403" max="11403" width="12.3984375" style="9" customWidth="1"/>
    <col min="11404" max="11404" width="11.296875" style="9" customWidth="1"/>
    <col min="11405" max="11405" width="12.3984375" style="9" customWidth="1"/>
    <col min="11406" max="11406" width="11.296875" style="9" customWidth="1"/>
    <col min="11407" max="11407" width="12.3984375" style="9" customWidth="1"/>
    <col min="11408" max="11408" width="11.296875" style="9" customWidth="1"/>
    <col min="11409" max="11409" width="14.09765625" style="9" customWidth="1"/>
    <col min="11410" max="11410" width="10.296875" style="9" customWidth="1"/>
    <col min="11411" max="11411" width="17.09765625" style="9" customWidth="1"/>
    <col min="11412" max="11412" width="12" style="9" customWidth="1"/>
    <col min="11413" max="11413" width="14.09765625" style="9" customWidth="1"/>
    <col min="11414" max="11414" width="10.296875" style="9" customWidth="1"/>
    <col min="11415" max="11415" width="17.09765625" style="9" customWidth="1"/>
    <col min="11416" max="11416" width="12" style="9" customWidth="1"/>
    <col min="11417" max="11417" width="10.69921875" style="9" customWidth="1"/>
    <col min="11418" max="11420" width="0" style="9" hidden="1" customWidth="1"/>
    <col min="11421" max="11648" width="9.09765625" style="9"/>
    <col min="11649" max="11649" width="5.09765625" style="9" customWidth="1"/>
    <col min="11650" max="11650" width="32.3984375" style="9" customWidth="1"/>
    <col min="11651" max="11653" width="10.296875" style="9" customWidth="1"/>
    <col min="11654" max="11655" width="12.3984375" style="9" customWidth="1"/>
    <col min="11656" max="11656" width="11.296875" style="9" customWidth="1"/>
    <col min="11657" max="11657" width="12.3984375" style="9" customWidth="1"/>
    <col min="11658" max="11658" width="11.296875" style="9" customWidth="1"/>
    <col min="11659" max="11659" width="12.3984375" style="9" customWidth="1"/>
    <col min="11660" max="11660" width="11.296875" style="9" customWidth="1"/>
    <col min="11661" max="11661" width="12.3984375" style="9" customWidth="1"/>
    <col min="11662" max="11662" width="11.296875" style="9" customWidth="1"/>
    <col min="11663" max="11663" width="12.3984375" style="9" customWidth="1"/>
    <col min="11664" max="11664" width="11.296875" style="9" customWidth="1"/>
    <col min="11665" max="11665" width="14.09765625" style="9" customWidth="1"/>
    <col min="11666" max="11666" width="10.296875" style="9" customWidth="1"/>
    <col min="11667" max="11667" width="17.09765625" style="9" customWidth="1"/>
    <col min="11668" max="11668" width="12" style="9" customWidth="1"/>
    <col min="11669" max="11669" width="14.09765625" style="9" customWidth="1"/>
    <col min="11670" max="11670" width="10.296875" style="9" customWidth="1"/>
    <col min="11671" max="11671" width="17.09765625" style="9" customWidth="1"/>
    <col min="11672" max="11672" width="12" style="9" customWidth="1"/>
    <col min="11673" max="11673" width="10.69921875" style="9" customWidth="1"/>
    <col min="11674" max="11676" width="0" style="9" hidden="1" customWidth="1"/>
    <col min="11677" max="11904" width="9.09765625" style="9"/>
    <col min="11905" max="11905" width="5.09765625" style="9" customWidth="1"/>
    <col min="11906" max="11906" width="32.3984375" style="9" customWidth="1"/>
    <col min="11907" max="11909" width="10.296875" style="9" customWidth="1"/>
    <col min="11910" max="11911" width="12.3984375" style="9" customWidth="1"/>
    <col min="11912" max="11912" width="11.296875" style="9" customWidth="1"/>
    <col min="11913" max="11913" width="12.3984375" style="9" customWidth="1"/>
    <col min="11914" max="11914" width="11.296875" style="9" customWidth="1"/>
    <col min="11915" max="11915" width="12.3984375" style="9" customWidth="1"/>
    <col min="11916" max="11916" width="11.296875" style="9" customWidth="1"/>
    <col min="11917" max="11917" width="12.3984375" style="9" customWidth="1"/>
    <col min="11918" max="11918" width="11.296875" style="9" customWidth="1"/>
    <col min="11919" max="11919" width="12.3984375" style="9" customWidth="1"/>
    <col min="11920" max="11920" width="11.296875" style="9" customWidth="1"/>
    <col min="11921" max="11921" width="14.09765625" style="9" customWidth="1"/>
    <col min="11922" max="11922" width="10.296875" style="9" customWidth="1"/>
    <col min="11923" max="11923" width="17.09765625" style="9" customWidth="1"/>
    <col min="11924" max="11924" width="12" style="9" customWidth="1"/>
    <col min="11925" max="11925" width="14.09765625" style="9" customWidth="1"/>
    <col min="11926" max="11926" width="10.296875" style="9" customWidth="1"/>
    <col min="11927" max="11927" width="17.09765625" style="9" customWidth="1"/>
    <col min="11928" max="11928" width="12" style="9" customWidth="1"/>
    <col min="11929" max="11929" width="10.69921875" style="9" customWidth="1"/>
    <col min="11930" max="11932" width="0" style="9" hidden="1" customWidth="1"/>
    <col min="11933" max="12160" width="9.09765625" style="9"/>
    <col min="12161" max="12161" width="5.09765625" style="9" customWidth="1"/>
    <col min="12162" max="12162" width="32.3984375" style="9" customWidth="1"/>
    <col min="12163" max="12165" width="10.296875" style="9" customWidth="1"/>
    <col min="12166" max="12167" width="12.3984375" style="9" customWidth="1"/>
    <col min="12168" max="12168" width="11.296875" style="9" customWidth="1"/>
    <col min="12169" max="12169" width="12.3984375" style="9" customWidth="1"/>
    <col min="12170" max="12170" width="11.296875" style="9" customWidth="1"/>
    <col min="12171" max="12171" width="12.3984375" style="9" customWidth="1"/>
    <col min="12172" max="12172" width="11.296875" style="9" customWidth="1"/>
    <col min="12173" max="12173" width="12.3984375" style="9" customWidth="1"/>
    <col min="12174" max="12174" width="11.296875" style="9" customWidth="1"/>
    <col min="12175" max="12175" width="12.3984375" style="9" customWidth="1"/>
    <col min="12176" max="12176" width="11.296875" style="9" customWidth="1"/>
    <col min="12177" max="12177" width="14.09765625" style="9" customWidth="1"/>
    <col min="12178" max="12178" width="10.296875" style="9" customWidth="1"/>
    <col min="12179" max="12179" width="17.09765625" style="9" customWidth="1"/>
    <col min="12180" max="12180" width="12" style="9" customWidth="1"/>
    <col min="12181" max="12181" width="14.09765625" style="9" customWidth="1"/>
    <col min="12182" max="12182" width="10.296875" style="9" customWidth="1"/>
    <col min="12183" max="12183" width="17.09765625" style="9" customWidth="1"/>
    <col min="12184" max="12184" width="12" style="9" customWidth="1"/>
    <col min="12185" max="12185" width="10.69921875" style="9" customWidth="1"/>
    <col min="12186" max="12188" width="0" style="9" hidden="1" customWidth="1"/>
    <col min="12189" max="12416" width="9.09765625" style="9"/>
    <col min="12417" max="12417" width="5.09765625" style="9" customWidth="1"/>
    <col min="12418" max="12418" width="32.3984375" style="9" customWidth="1"/>
    <col min="12419" max="12421" width="10.296875" style="9" customWidth="1"/>
    <col min="12422" max="12423" width="12.3984375" style="9" customWidth="1"/>
    <col min="12424" max="12424" width="11.296875" style="9" customWidth="1"/>
    <col min="12425" max="12425" width="12.3984375" style="9" customWidth="1"/>
    <col min="12426" max="12426" width="11.296875" style="9" customWidth="1"/>
    <col min="12427" max="12427" width="12.3984375" style="9" customWidth="1"/>
    <col min="12428" max="12428" width="11.296875" style="9" customWidth="1"/>
    <col min="12429" max="12429" width="12.3984375" style="9" customWidth="1"/>
    <col min="12430" max="12430" width="11.296875" style="9" customWidth="1"/>
    <col min="12431" max="12431" width="12.3984375" style="9" customWidth="1"/>
    <col min="12432" max="12432" width="11.296875" style="9" customWidth="1"/>
    <col min="12433" max="12433" width="14.09765625" style="9" customWidth="1"/>
    <col min="12434" max="12434" width="10.296875" style="9" customWidth="1"/>
    <col min="12435" max="12435" width="17.09765625" style="9" customWidth="1"/>
    <col min="12436" max="12436" width="12" style="9" customWidth="1"/>
    <col min="12437" max="12437" width="14.09765625" style="9" customWidth="1"/>
    <col min="12438" max="12438" width="10.296875" style="9" customWidth="1"/>
    <col min="12439" max="12439" width="17.09765625" style="9" customWidth="1"/>
    <col min="12440" max="12440" width="12" style="9" customWidth="1"/>
    <col min="12441" max="12441" width="10.69921875" style="9" customWidth="1"/>
    <col min="12442" max="12444" width="0" style="9" hidden="1" customWidth="1"/>
    <col min="12445" max="12672" width="9.09765625" style="9"/>
    <col min="12673" max="12673" width="5.09765625" style="9" customWidth="1"/>
    <col min="12674" max="12674" width="32.3984375" style="9" customWidth="1"/>
    <col min="12675" max="12677" width="10.296875" style="9" customWidth="1"/>
    <col min="12678" max="12679" width="12.3984375" style="9" customWidth="1"/>
    <col min="12680" max="12680" width="11.296875" style="9" customWidth="1"/>
    <col min="12681" max="12681" width="12.3984375" style="9" customWidth="1"/>
    <col min="12682" max="12682" width="11.296875" style="9" customWidth="1"/>
    <col min="12683" max="12683" width="12.3984375" style="9" customWidth="1"/>
    <col min="12684" max="12684" width="11.296875" style="9" customWidth="1"/>
    <col min="12685" max="12685" width="12.3984375" style="9" customWidth="1"/>
    <col min="12686" max="12686" width="11.296875" style="9" customWidth="1"/>
    <col min="12687" max="12687" width="12.3984375" style="9" customWidth="1"/>
    <col min="12688" max="12688" width="11.296875" style="9" customWidth="1"/>
    <col min="12689" max="12689" width="14.09765625" style="9" customWidth="1"/>
    <col min="12690" max="12690" width="10.296875" style="9" customWidth="1"/>
    <col min="12691" max="12691" width="17.09765625" style="9" customWidth="1"/>
    <col min="12692" max="12692" width="12" style="9" customWidth="1"/>
    <col min="12693" max="12693" width="14.09765625" style="9" customWidth="1"/>
    <col min="12694" max="12694" width="10.296875" style="9" customWidth="1"/>
    <col min="12695" max="12695" width="17.09765625" style="9" customWidth="1"/>
    <col min="12696" max="12696" width="12" style="9" customWidth="1"/>
    <col min="12697" max="12697" width="10.69921875" style="9" customWidth="1"/>
    <col min="12698" max="12700" width="0" style="9" hidden="1" customWidth="1"/>
    <col min="12701" max="12928" width="9.09765625" style="9"/>
    <col min="12929" max="12929" width="5.09765625" style="9" customWidth="1"/>
    <col min="12930" max="12930" width="32.3984375" style="9" customWidth="1"/>
    <col min="12931" max="12933" width="10.296875" style="9" customWidth="1"/>
    <col min="12934" max="12935" width="12.3984375" style="9" customWidth="1"/>
    <col min="12936" max="12936" width="11.296875" style="9" customWidth="1"/>
    <col min="12937" max="12937" width="12.3984375" style="9" customWidth="1"/>
    <col min="12938" max="12938" width="11.296875" style="9" customWidth="1"/>
    <col min="12939" max="12939" width="12.3984375" style="9" customWidth="1"/>
    <col min="12940" max="12940" width="11.296875" style="9" customWidth="1"/>
    <col min="12941" max="12941" width="12.3984375" style="9" customWidth="1"/>
    <col min="12942" max="12942" width="11.296875" style="9" customWidth="1"/>
    <col min="12943" max="12943" width="12.3984375" style="9" customWidth="1"/>
    <col min="12944" max="12944" width="11.296875" style="9" customWidth="1"/>
    <col min="12945" max="12945" width="14.09765625" style="9" customWidth="1"/>
    <col min="12946" max="12946" width="10.296875" style="9" customWidth="1"/>
    <col min="12947" max="12947" width="17.09765625" style="9" customWidth="1"/>
    <col min="12948" max="12948" width="12" style="9" customWidth="1"/>
    <col min="12949" max="12949" width="14.09765625" style="9" customWidth="1"/>
    <col min="12950" max="12950" width="10.296875" style="9" customWidth="1"/>
    <col min="12951" max="12951" width="17.09765625" style="9" customWidth="1"/>
    <col min="12952" max="12952" width="12" style="9" customWidth="1"/>
    <col min="12953" max="12953" width="10.69921875" style="9" customWidth="1"/>
    <col min="12954" max="12956" width="0" style="9" hidden="1" customWidth="1"/>
    <col min="12957" max="13184" width="9.09765625" style="9"/>
    <col min="13185" max="13185" width="5.09765625" style="9" customWidth="1"/>
    <col min="13186" max="13186" width="32.3984375" style="9" customWidth="1"/>
    <col min="13187" max="13189" width="10.296875" style="9" customWidth="1"/>
    <col min="13190" max="13191" width="12.3984375" style="9" customWidth="1"/>
    <col min="13192" max="13192" width="11.296875" style="9" customWidth="1"/>
    <col min="13193" max="13193" width="12.3984375" style="9" customWidth="1"/>
    <col min="13194" max="13194" width="11.296875" style="9" customWidth="1"/>
    <col min="13195" max="13195" width="12.3984375" style="9" customWidth="1"/>
    <col min="13196" max="13196" width="11.296875" style="9" customWidth="1"/>
    <col min="13197" max="13197" width="12.3984375" style="9" customWidth="1"/>
    <col min="13198" max="13198" width="11.296875" style="9" customWidth="1"/>
    <col min="13199" max="13199" width="12.3984375" style="9" customWidth="1"/>
    <col min="13200" max="13200" width="11.296875" style="9" customWidth="1"/>
    <col min="13201" max="13201" width="14.09765625" style="9" customWidth="1"/>
    <col min="13202" max="13202" width="10.296875" style="9" customWidth="1"/>
    <col min="13203" max="13203" width="17.09765625" style="9" customWidth="1"/>
    <col min="13204" max="13204" width="12" style="9" customWidth="1"/>
    <col min="13205" max="13205" width="14.09765625" style="9" customWidth="1"/>
    <col min="13206" max="13206" width="10.296875" style="9" customWidth="1"/>
    <col min="13207" max="13207" width="17.09765625" style="9" customWidth="1"/>
    <col min="13208" max="13208" width="12" style="9" customWidth="1"/>
    <col min="13209" max="13209" width="10.69921875" style="9" customWidth="1"/>
    <col min="13210" max="13212" width="0" style="9" hidden="1" customWidth="1"/>
    <col min="13213" max="13440" width="9.09765625" style="9"/>
    <col min="13441" max="13441" width="5.09765625" style="9" customWidth="1"/>
    <col min="13442" max="13442" width="32.3984375" style="9" customWidth="1"/>
    <col min="13443" max="13445" width="10.296875" style="9" customWidth="1"/>
    <col min="13446" max="13447" width="12.3984375" style="9" customWidth="1"/>
    <col min="13448" max="13448" width="11.296875" style="9" customWidth="1"/>
    <col min="13449" max="13449" width="12.3984375" style="9" customWidth="1"/>
    <col min="13450" max="13450" width="11.296875" style="9" customWidth="1"/>
    <col min="13451" max="13451" width="12.3984375" style="9" customWidth="1"/>
    <col min="13452" max="13452" width="11.296875" style="9" customWidth="1"/>
    <col min="13453" max="13453" width="12.3984375" style="9" customWidth="1"/>
    <col min="13454" max="13454" width="11.296875" style="9" customWidth="1"/>
    <col min="13455" max="13455" width="12.3984375" style="9" customWidth="1"/>
    <col min="13456" max="13456" width="11.296875" style="9" customWidth="1"/>
    <col min="13457" max="13457" width="14.09765625" style="9" customWidth="1"/>
    <col min="13458" max="13458" width="10.296875" style="9" customWidth="1"/>
    <col min="13459" max="13459" width="17.09765625" style="9" customWidth="1"/>
    <col min="13460" max="13460" width="12" style="9" customWidth="1"/>
    <col min="13461" max="13461" width="14.09765625" style="9" customWidth="1"/>
    <col min="13462" max="13462" width="10.296875" style="9" customWidth="1"/>
    <col min="13463" max="13463" width="17.09765625" style="9" customWidth="1"/>
    <col min="13464" max="13464" width="12" style="9" customWidth="1"/>
    <col min="13465" max="13465" width="10.69921875" style="9" customWidth="1"/>
    <col min="13466" max="13468" width="0" style="9" hidden="1" customWidth="1"/>
    <col min="13469" max="13696" width="9.09765625" style="9"/>
    <col min="13697" max="13697" width="5.09765625" style="9" customWidth="1"/>
    <col min="13698" max="13698" width="32.3984375" style="9" customWidth="1"/>
    <col min="13699" max="13701" width="10.296875" style="9" customWidth="1"/>
    <col min="13702" max="13703" width="12.3984375" style="9" customWidth="1"/>
    <col min="13704" max="13704" width="11.296875" style="9" customWidth="1"/>
    <col min="13705" max="13705" width="12.3984375" style="9" customWidth="1"/>
    <col min="13706" max="13706" width="11.296875" style="9" customWidth="1"/>
    <col min="13707" max="13707" width="12.3984375" style="9" customWidth="1"/>
    <col min="13708" max="13708" width="11.296875" style="9" customWidth="1"/>
    <col min="13709" max="13709" width="12.3984375" style="9" customWidth="1"/>
    <col min="13710" max="13710" width="11.296875" style="9" customWidth="1"/>
    <col min="13711" max="13711" width="12.3984375" style="9" customWidth="1"/>
    <col min="13712" max="13712" width="11.296875" style="9" customWidth="1"/>
    <col min="13713" max="13713" width="14.09765625" style="9" customWidth="1"/>
    <col min="13714" max="13714" width="10.296875" style="9" customWidth="1"/>
    <col min="13715" max="13715" width="17.09765625" style="9" customWidth="1"/>
    <col min="13716" max="13716" width="12" style="9" customWidth="1"/>
    <col min="13717" max="13717" width="14.09765625" style="9" customWidth="1"/>
    <col min="13718" max="13718" width="10.296875" style="9" customWidth="1"/>
    <col min="13719" max="13719" width="17.09765625" style="9" customWidth="1"/>
    <col min="13720" max="13720" width="12" style="9" customWidth="1"/>
    <col min="13721" max="13721" width="10.69921875" style="9" customWidth="1"/>
    <col min="13722" max="13724" width="0" style="9" hidden="1" customWidth="1"/>
    <col min="13725" max="13952" width="9.09765625" style="9"/>
    <col min="13953" max="13953" width="5.09765625" style="9" customWidth="1"/>
    <col min="13954" max="13954" width="32.3984375" style="9" customWidth="1"/>
    <col min="13955" max="13957" width="10.296875" style="9" customWidth="1"/>
    <col min="13958" max="13959" width="12.3984375" style="9" customWidth="1"/>
    <col min="13960" max="13960" width="11.296875" style="9" customWidth="1"/>
    <col min="13961" max="13961" width="12.3984375" style="9" customWidth="1"/>
    <col min="13962" max="13962" width="11.296875" style="9" customWidth="1"/>
    <col min="13963" max="13963" width="12.3984375" style="9" customWidth="1"/>
    <col min="13964" max="13964" width="11.296875" style="9" customWidth="1"/>
    <col min="13965" max="13965" width="12.3984375" style="9" customWidth="1"/>
    <col min="13966" max="13966" width="11.296875" style="9" customWidth="1"/>
    <col min="13967" max="13967" width="12.3984375" style="9" customWidth="1"/>
    <col min="13968" max="13968" width="11.296875" style="9" customWidth="1"/>
    <col min="13969" max="13969" width="14.09765625" style="9" customWidth="1"/>
    <col min="13970" max="13970" width="10.296875" style="9" customWidth="1"/>
    <col min="13971" max="13971" width="17.09765625" style="9" customWidth="1"/>
    <col min="13972" max="13972" width="12" style="9" customWidth="1"/>
    <col min="13973" max="13973" width="14.09765625" style="9" customWidth="1"/>
    <col min="13974" max="13974" width="10.296875" style="9" customWidth="1"/>
    <col min="13975" max="13975" width="17.09765625" style="9" customWidth="1"/>
    <col min="13976" max="13976" width="12" style="9" customWidth="1"/>
    <col min="13977" max="13977" width="10.69921875" style="9" customWidth="1"/>
    <col min="13978" max="13980" width="0" style="9" hidden="1" customWidth="1"/>
    <col min="13981" max="14208" width="9.09765625" style="9"/>
    <col min="14209" max="14209" width="5.09765625" style="9" customWidth="1"/>
    <col min="14210" max="14210" width="32.3984375" style="9" customWidth="1"/>
    <col min="14211" max="14213" width="10.296875" style="9" customWidth="1"/>
    <col min="14214" max="14215" width="12.3984375" style="9" customWidth="1"/>
    <col min="14216" max="14216" width="11.296875" style="9" customWidth="1"/>
    <col min="14217" max="14217" width="12.3984375" style="9" customWidth="1"/>
    <col min="14218" max="14218" width="11.296875" style="9" customWidth="1"/>
    <col min="14219" max="14219" width="12.3984375" style="9" customWidth="1"/>
    <col min="14220" max="14220" width="11.296875" style="9" customWidth="1"/>
    <col min="14221" max="14221" width="12.3984375" style="9" customWidth="1"/>
    <col min="14222" max="14222" width="11.296875" style="9" customWidth="1"/>
    <col min="14223" max="14223" width="12.3984375" style="9" customWidth="1"/>
    <col min="14224" max="14224" width="11.296875" style="9" customWidth="1"/>
    <col min="14225" max="14225" width="14.09765625" style="9" customWidth="1"/>
    <col min="14226" max="14226" width="10.296875" style="9" customWidth="1"/>
    <col min="14227" max="14227" width="17.09765625" style="9" customWidth="1"/>
    <col min="14228" max="14228" width="12" style="9" customWidth="1"/>
    <col min="14229" max="14229" width="14.09765625" style="9" customWidth="1"/>
    <col min="14230" max="14230" width="10.296875" style="9" customWidth="1"/>
    <col min="14231" max="14231" width="17.09765625" style="9" customWidth="1"/>
    <col min="14232" max="14232" width="12" style="9" customWidth="1"/>
    <col min="14233" max="14233" width="10.69921875" style="9" customWidth="1"/>
    <col min="14234" max="14236" width="0" style="9" hidden="1" customWidth="1"/>
    <col min="14237" max="14464" width="9.09765625" style="9"/>
    <col min="14465" max="14465" width="5.09765625" style="9" customWidth="1"/>
    <col min="14466" max="14466" width="32.3984375" style="9" customWidth="1"/>
    <col min="14467" max="14469" width="10.296875" style="9" customWidth="1"/>
    <col min="14470" max="14471" width="12.3984375" style="9" customWidth="1"/>
    <col min="14472" max="14472" width="11.296875" style="9" customWidth="1"/>
    <col min="14473" max="14473" width="12.3984375" style="9" customWidth="1"/>
    <col min="14474" max="14474" width="11.296875" style="9" customWidth="1"/>
    <col min="14475" max="14475" width="12.3984375" style="9" customWidth="1"/>
    <col min="14476" max="14476" width="11.296875" style="9" customWidth="1"/>
    <col min="14477" max="14477" width="12.3984375" style="9" customWidth="1"/>
    <col min="14478" max="14478" width="11.296875" style="9" customWidth="1"/>
    <col min="14479" max="14479" width="12.3984375" style="9" customWidth="1"/>
    <col min="14480" max="14480" width="11.296875" style="9" customWidth="1"/>
    <col min="14481" max="14481" width="14.09765625" style="9" customWidth="1"/>
    <col min="14482" max="14482" width="10.296875" style="9" customWidth="1"/>
    <col min="14483" max="14483" width="17.09765625" style="9" customWidth="1"/>
    <col min="14484" max="14484" width="12" style="9" customWidth="1"/>
    <col min="14485" max="14485" width="14.09765625" style="9" customWidth="1"/>
    <col min="14486" max="14486" width="10.296875" style="9" customWidth="1"/>
    <col min="14487" max="14487" width="17.09765625" style="9" customWidth="1"/>
    <col min="14488" max="14488" width="12" style="9" customWidth="1"/>
    <col min="14489" max="14489" width="10.69921875" style="9" customWidth="1"/>
    <col min="14490" max="14492" width="0" style="9" hidden="1" customWidth="1"/>
    <col min="14493" max="14720" width="9.09765625" style="9"/>
    <col min="14721" max="14721" width="5.09765625" style="9" customWidth="1"/>
    <col min="14722" max="14722" width="32.3984375" style="9" customWidth="1"/>
    <col min="14723" max="14725" width="10.296875" style="9" customWidth="1"/>
    <col min="14726" max="14727" width="12.3984375" style="9" customWidth="1"/>
    <col min="14728" max="14728" width="11.296875" style="9" customWidth="1"/>
    <col min="14729" max="14729" width="12.3984375" style="9" customWidth="1"/>
    <col min="14730" max="14730" width="11.296875" style="9" customWidth="1"/>
    <col min="14731" max="14731" width="12.3984375" style="9" customWidth="1"/>
    <col min="14732" max="14732" width="11.296875" style="9" customWidth="1"/>
    <col min="14733" max="14733" width="12.3984375" style="9" customWidth="1"/>
    <col min="14734" max="14734" width="11.296875" style="9" customWidth="1"/>
    <col min="14735" max="14735" width="12.3984375" style="9" customWidth="1"/>
    <col min="14736" max="14736" width="11.296875" style="9" customWidth="1"/>
    <col min="14737" max="14737" width="14.09765625" style="9" customWidth="1"/>
    <col min="14738" max="14738" width="10.296875" style="9" customWidth="1"/>
    <col min="14739" max="14739" width="17.09765625" style="9" customWidth="1"/>
    <col min="14740" max="14740" width="12" style="9" customWidth="1"/>
    <col min="14741" max="14741" width="14.09765625" style="9" customWidth="1"/>
    <col min="14742" max="14742" width="10.296875" style="9" customWidth="1"/>
    <col min="14743" max="14743" width="17.09765625" style="9" customWidth="1"/>
    <col min="14744" max="14744" width="12" style="9" customWidth="1"/>
    <col min="14745" max="14745" width="10.69921875" style="9" customWidth="1"/>
    <col min="14746" max="14748" width="0" style="9" hidden="1" customWidth="1"/>
    <col min="14749" max="14976" width="9.09765625" style="9"/>
    <col min="14977" max="14977" width="5.09765625" style="9" customWidth="1"/>
    <col min="14978" max="14978" width="32.3984375" style="9" customWidth="1"/>
    <col min="14979" max="14981" width="10.296875" style="9" customWidth="1"/>
    <col min="14982" max="14983" width="12.3984375" style="9" customWidth="1"/>
    <col min="14984" max="14984" width="11.296875" style="9" customWidth="1"/>
    <col min="14985" max="14985" width="12.3984375" style="9" customWidth="1"/>
    <col min="14986" max="14986" width="11.296875" style="9" customWidth="1"/>
    <col min="14987" max="14987" width="12.3984375" style="9" customWidth="1"/>
    <col min="14988" max="14988" width="11.296875" style="9" customWidth="1"/>
    <col min="14989" max="14989" width="12.3984375" style="9" customWidth="1"/>
    <col min="14990" max="14990" width="11.296875" style="9" customWidth="1"/>
    <col min="14991" max="14991" width="12.3984375" style="9" customWidth="1"/>
    <col min="14992" max="14992" width="11.296875" style="9" customWidth="1"/>
    <col min="14993" max="14993" width="14.09765625" style="9" customWidth="1"/>
    <col min="14994" max="14994" width="10.296875" style="9" customWidth="1"/>
    <col min="14995" max="14995" width="17.09765625" style="9" customWidth="1"/>
    <col min="14996" max="14996" width="12" style="9" customWidth="1"/>
    <col min="14997" max="14997" width="14.09765625" style="9" customWidth="1"/>
    <col min="14998" max="14998" width="10.296875" style="9" customWidth="1"/>
    <col min="14999" max="14999" width="17.09765625" style="9" customWidth="1"/>
    <col min="15000" max="15000" width="12" style="9" customWidth="1"/>
    <col min="15001" max="15001" width="10.69921875" style="9" customWidth="1"/>
    <col min="15002" max="15004" width="0" style="9" hidden="1" customWidth="1"/>
    <col min="15005" max="15232" width="9.09765625" style="9"/>
    <col min="15233" max="15233" width="5.09765625" style="9" customWidth="1"/>
    <col min="15234" max="15234" width="32.3984375" style="9" customWidth="1"/>
    <col min="15235" max="15237" width="10.296875" style="9" customWidth="1"/>
    <col min="15238" max="15239" width="12.3984375" style="9" customWidth="1"/>
    <col min="15240" max="15240" width="11.296875" style="9" customWidth="1"/>
    <col min="15241" max="15241" width="12.3984375" style="9" customWidth="1"/>
    <col min="15242" max="15242" width="11.296875" style="9" customWidth="1"/>
    <col min="15243" max="15243" width="12.3984375" style="9" customWidth="1"/>
    <col min="15244" max="15244" width="11.296875" style="9" customWidth="1"/>
    <col min="15245" max="15245" width="12.3984375" style="9" customWidth="1"/>
    <col min="15246" max="15246" width="11.296875" style="9" customWidth="1"/>
    <col min="15247" max="15247" width="12.3984375" style="9" customWidth="1"/>
    <col min="15248" max="15248" width="11.296875" style="9" customWidth="1"/>
    <col min="15249" max="15249" width="14.09765625" style="9" customWidth="1"/>
    <col min="15250" max="15250" width="10.296875" style="9" customWidth="1"/>
    <col min="15251" max="15251" width="17.09765625" style="9" customWidth="1"/>
    <col min="15252" max="15252" width="12" style="9" customWidth="1"/>
    <col min="15253" max="15253" width="14.09765625" style="9" customWidth="1"/>
    <col min="15254" max="15254" width="10.296875" style="9" customWidth="1"/>
    <col min="15255" max="15255" width="17.09765625" style="9" customWidth="1"/>
    <col min="15256" max="15256" width="12" style="9" customWidth="1"/>
    <col min="15257" max="15257" width="10.69921875" style="9" customWidth="1"/>
    <col min="15258" max="15260" width="0" style="9" hidden="1" customWidth="1"/>
    <col min="15261" max="15488" width="9.09765625" style="9"/>
    <col min="15489" max="15489" width="5.09765625" style="9" customWidth="1"/>
    <col min="15490" max="15490" width="32.3984375" style="9" customWidth="1"/>
    <col min="15491" max="15493" width="10.296875" style="9" customWidth="1"/>
    <col min="15494" max="15495" width="12.3984375" style="9" customWidth="1"/>
    <col min="15496" max="15496" width="11.296875" style="9" customWidth="1"/>
    <col min="15497" max="15497" width="12.3984375" style="9" customWidth="1"/>
    <col min="15498" max="15498" width="11.296875" style="9" customWidth="1"/>
    <col min="15499" max="15499" width="12.3984375" style="9" customWidth="1"/>
    <col min="15500" max="15500" width="11.296875" style="9" customWidth="1"/>
    <col min="15501" max="15501" width="12.3984375" style="9" customWidth="1"/>
    <col min="15502" max="15502" width="11.296875" style="9" customWidth="1"/>
    <col min="15503" max="15503" width="12.3984375" style="9" customWidth="1"/>
    <col min="15504" max="15504" width="11.296875" style="9" customWidth="1"/>
    <col min="15505" max="15505" width="14.09765625" style="9" customWidth="1"/>
    <col min="15506" max="15506" width="10.296875" style="9" customWidth="1"/>
    <col min="15507" max="15507" width="17.09765625" style="9" customWidth="1"/>
    <col min="15508" max="15508" width="12" style="9" customWidth="1"/>
    <col min="15509" max="15509" width="14.09765625" style="9" customWidth="1"/>
    <col min="15510" max="15510" width="10.296875" style="9" customWidth="1"/>
    <col min="15511" max="15511" width="17.09765625" style="9" customWidth="1"/>
    <col min="15512" max="15512" width="12" style="9" customWidth="1"/>
    <col min="15513" max="15513" width="10.69921875" style="9" customWidth="1"/>
    <col min="15514" max="15516" width="0" style="9" hidden="1" customWidth="1"/>
    <col min="15517" max="15744" width="9.09765625" style="9"/>
    <col min="15745" max="15745" width="5.09765625" style="9" customWidth="1"/>
    <col min="15746" max="15746" width="32.3984375" style="9" customWidth="1"/>
    <col min="15747" max="15749" width="10.296875" style="9" customWidth="1"/>
    <col min="15750" max="15751" width="12.3984375" style="9" customWidth="1"/>
    <col min="15752" max="15752" width="11.296875" style="9" customWidth="1"/>
    <col min="15753" max="15753" width="12.3984375" style="9" customWidth="1"/>
    <col min="15754" max="15754" width="11.296875" style="9" customWidth="1"/>
    <col min="15755" max="15755" width="12.3984375" style="9" customWidth="1"/>
    <col min="15756" max="15756" width="11.296875" style="9" customWidth="1"/>
    <col min="15757" max="15757" width="12.3984375" style="9" customWidth="1"/>
    <col min="15758" max="15758" width="11.296875" style="9" customWidth="1"/>
    <col min="15759" max="15759" width="12.3984375" style="9" customWidth="1"/>
    <col min="15760" max="15760" width="11.296875" style="9" customWidth="1"/>
    <col min="15761" max="15761" width="14.09765625" style="9" customWidth="1"/>
    <col min="15762" max="15762" width="10.296875" style="9" customWidth="1"/>
    <col min="15763" max="15763" width="17.09765625" style="9" customWidth="1"/>
    <col min="15764" max="15764" width="12" style="9" customWidth="1"/>
    <col min="15765" max="15765" width="14.09765625" style="9" customWidth="1"/>
    <col min="15766" max="15766" width="10.296875" style="9" customWidth="1"/>
    <col min="15767" max="15767" width="17.09765625" style="9" customWidth="1"/>
    <col min="15768" max="15768" width="12" style="9" customWidth="1"/>
    <col min="15769" max="15769" width="10.69921875" style="9" customWidth="1"/>
    <col min="15770" max="15772" width="0" style="9" hidden="1" customWidth="1"/>
    <col min="15773" max="16000" width="9.09765625" style="9"/>
    <col min="16001" max="16001" width="5.09765625" style="9" customWidth="1"/>
    <col min="16002" max="16002" width="32.3984375" style="9" customWidth="1"/>
    <col min="16003" max="16005" width="10.296875" style="9" customWidth="1"/>
    <col min="16006" max="16007" width="12.3984375" style="9" customWidth="1"/>
    <col min="16008" max="16008" width="11.296875" style="9" customWidth="1"/>
    <col min="16009" max="16009" width="12.3984375" style="9" customWidth="1"/>
    <col min="16010" max="16010" width="11.296875" style="9" customWidth="1"/>
    <col min="16011" max="16011" width="12.3984375" style="9" customWidth="1"/>
    <col min="16012" max="16012" width="11.296875" style="9" customWidth="1"/>
    <col min="16013" max="16013" width="12.3984375" style="9" customWidth="1"/>
    <col min="16014" max="16014" width="11.296875" style="9" customWidth="1"/>
    <col min="16015" max="16015" width="12.3984375" style="9" customWidth="1"/>
    <col min="16016" max="16016" width="11.296875" style="9" customWidth="1"/>
    <col min="16017" max="16017" width="14.09765625" style="9" customWidth="1"/>
    <col min="16018" max="16018" width="10.296875" style="9" customWidth="1"/>
    <col min="16019" max="16019" width="17.09765625" style="9" customWidth="1"/>
    <col min="16020" max="16020" width="12" style="9" customWidth="1"/>
    <col min="16021" max="16021" width="14.09765625" style="9" customWidth="1"/>
    <col min="16022" max="16022" width="10.296875" style="9" customWidth="1"/>
    <col min="16023" max="16023" width="17.09765625" style="9" customWidth="1"/>
    <col min="16024" max="16024" width="12" style="9" customWidth="1"/>
    <col min="16025" max="16025" width="10.69921875" style="9" customWidth="1"/>
    <col min="16026" max="16028" width="0" style="9" hidden="1" customWidth="1"/>
    <col min="16029" max="16349" width="9.09765625" style="9"/>
    <col min="16350" max="16380" width="9.09765625" style="9" customWidth="1"/>
    <col min="16381" max="16384" width="9.09765625" style="9"/>
  </cols>
  <sheetData>
    <row r="1" spans="1:28" ht="21.6" customHeight="1">
      <c r="A1" s="91" t="s">
        <v>65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8" ht="30.6" customHeight="1">
      <c r="B2" s="94" t="s">
        <v>66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</row>
    <row r="3" spans="1:28">
      <c r="B3" s="95" t="s">
        <v>75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</row>
    <row r="4" spans="1:28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72"/>
      <c r="P4" s="72"/>
      <c r="Q4" s="72"/>
      <c r="R4" s="72"/>
      <c r="S4" s="72"/>
      <c r="T4" s="72"/>
      <c r="U4" s="72"/>
      <c r="V4" s="97" t="s">
        <v>67</v>
      </c>
      <c r="W4" s="97"/>
    </row>
    <row r="5" spans="1:28" s="11" customFormat="1" ht="33" customHeight="1">
      <c r="A5" s="98" t="s">
        <v>0</v>
      </c>
      <c r="B5" s="79" t="s">
        <v>1</v>
      </c>
      <c r="C5" s="79" t="s">
        <v>2</v>
      </c>
      <c r="D5" s="89" t="s">
        <v>3</v>
      </c>
      <c r="E5" s="89" t="s">
        <v>4</v>
      </c>
      <c r="F5" s="89" t="s">
        <v>5</v>
      </c>
      <c r="G5" s="89" t="s">
        <v>70</v>
      </c>
      <c r="H5" s="92" t="s">
        <v>6</v>
      </c>
      <c r="I5" s="93"/>
      <c r="J5" s="79" t="s">
        <v>7</v>
      </c>
      <c r="K5" s="79" t="s">
        <v>8</v>
      </c>
      <c r="L5" s="81" t="s">
        <v>73</v>
      </c>
      <c r="M5" s="81"/>
      <c r="N5" s="81"/>
      <c r="O5" s="85" t="s">
        <v>69</v>
      </c>
      <c r="P5" s="86"/>
      <c r="Q5" s="87" t="s">
        <v>62</v>
      </c>
      <c r="R5" s="88"/>
      <c r="S5" s="79" t="s">
        <v>72</v>
      </c>
      <c r="T5" s="79" t="s">
        <v>71</v>
      </c>
      <c r="U5" s="79" t="s">
        <v>9</v>
      </c>
      <c r="V5" s="79" t="s">
        <v>10</v>
      </c>
      <c r="W5" s="81" t="s">
        <v>11</v>
      </c>
      <c r="X5" s="61"/>
      <c r="Y5" s="62"/>
      <c r="Z5" s="62"/>
      <c r="AA5" s="62"/>
      <c r="AB5" s="62"/>
    </row>
    <row r="6" spans="1:28" s="11" customFormat="1" ht="24" customHeight="1">
      <c r="A6" s="99"/>
      <c r="B6" s="80"/>
      <c r="C6" s="80"/>
      <c r="D6" s="90"/>
      <c r="E6" s="90"/>
      <c r="F6" s="90"/>
      <c r="G6" s="90"/>
      <c r="H6" s="82" t="s">
        <v>12</v>
      </c>
      <c r="I6" s="71" t="s">
        <v>13</v>
      </c>
      <c r="J6" s="80"/>
      <c r="K6" s="80"/>
      <c r="L6" s="81" t="s">
        <v>14</v>
      </c>
      <c r="M6" s="87" t="s">
        <v>15</v>
      </c>
      <c r="N6" s="88"/>
      <c r="O6" s="80" t="s">
        <v>61</v>
      </c>
      <c r="P6" s="80" t="s">
        <v>68</v>
      </c>
      <c r="Q6" s="79" t="s">
        <v>63</v>
      </c>
      <c r="R6" s="79" t="s">
        <v>64</v>
      </c>
      <c r="S6" s="80"/>
      <c r="T6" s="80"/>
      <c r="U6" s="80"/>
      <c r="V6" s="80"/>
      <c r="W6" s="81"/>
      <c r="X6" s="61"/>
      <c r="Y6" s="62"/>
      <c r="Z6" s="62"/>
      <c r="AA6" s="62"/>
      <c r="AB6" s="62"/>
    </row>
    <row r="7" spans="1:28" s="11" customFormat="1" ht="40.200000000000003" customHeight="1">
      <c r="A7" s="99"/>
      <c r="B7" s="80"/>
      <c r="C7" s="80"/>
      <c r="D7" s="90"/>
      <c r="E7" s="90"/>
      <c r="F7" s="90"/>
      <c r="G7" s="100"/>
      <c r="H7" s="83"/>
      <c r="I7" s="70" t="s">
        <v>16</v>
      </c>
      <c r="J7" s="80"/>
      <c r="K7" s="80"/>
      <c r="L7" s="79"/>
      <c r="M7" s="70" t="s">
        <v>17</v>
      </c>
      <c r="N7" s="70" t="s">
        <v>18</v>
      </c>
      <c r="O7" s="84"/>
      <c r="P7" s="84"/>
      <c r="Q7" s="80"/>
      <c r="R7" s="80"/>
      <c r="S7" s="84"/>
      <c r="T7" s="84"/>
      <c r="U7" s="80"/>
      <c r="V7" s="80"/>
      <c r="W7" s="81"/>
      <c r="X7" s="61"/>
      <c r="Y7" s="62"/>
      <c r="Z7" s="62"/>
      <c r="AA7" s="62"/>
      <c r="AB7" s="62"/>
    </row>
    <row r="8" spans="1:28" s="12" customFormat="1" ht="30" customHeight="1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  <c r="G8" s="24">
        <v>7</v>
      </c>
      <c r="H8" s="24">
        <v>8</v>
      </c>
      <c r="I8" s="24">
        <v>9</v>
      </c>
      <c r="J8" s="24">
        <v>10</v>
      </c>
      <c r="K8" s="24">
        <v>11</v>
      </c>
      <c r="L8" s="24">
        <v>12</v>
      </c>
      <c r="M8" s="24">
        <v>13</v>
      </c>
      <c r="N8" s="24">
        <v>14</v>
      </c>
      <c r="O8" s="24">
        <v>15</v>
      </c>
      <c r="P8" s="24">
        <v>16</v>
      </c>
      <c r="Q8" s="24">
        <v>17</v>
      </c>
      <c r="R8" s="24">
        <v>18</v>
      </c>
      <c r="S8" s="24">
        <v>19</v>
      </c>
      <c r="T8" s="24">
        <v>20</v>
      </c>
      <c r="U8" s="24">
        <v>21</v>
      </c>
      <c r="V8" s="24">
        <v>22</v>
      </c>
      <c r="W8" s="24">
        <v>23</v>
      </c>
      <c r="X8" s="63">
        <v>23</v>
      </c>
      <c r="Y8" s="64"/>
      <c r="Z8" s="64"/>
      <c r="AA8" s="64"/>
      <c r="AB8" s="64"/>
    </row>
    <row r="9" spans="1:28" s="15" customFormat="1" ht="34.950000000000003" customHeight="1">
      <c r="A9" s="8"/>
      <c r="B9" s="13" t="s">
        <v>19</v>
      </c>
      <c r="C9" s="14"/>
      <c r="D9" s="8"/>
      <c r="E9" s="8"/>
      <c r="F9" s="8"/>
      <c r="G9" s="8"/>
      <c r="H9" s="1"/>
      <c r="I9" s="55">
        <f>I10+I16+I21+I23</f>
        <v>15455910000</v>
      </c>
      <c r="J9" s="55">
        <f t="shared" ref="J9:T9" si="0">J10+J16+J21+J23</f>
        <v>14172691000</v>
      </c>
      <c r="K9" s="55">
        <f t="shared" si="0"/>
        <v>10168691000</v>
      </c>
      <c r="L9" s="55">
        <f t="shared" si="0"/>
        <v>4010105000</v>
      </c>
      <c r="M9" s="55">
        <f t="shared" si="0"/>
        <v>4004000000</v>
      </c>
      <c r="N9" s="55">
        <f t="shared" si="0"/>
        <v>6105000</v>
      </c>
      <c r="O9" s="55">
        <f t="shared" si="0"/>
        <v>3248706500</v>
      </c>
      <c r="P9" s="55">
        <f t="shared" si="0"/>
        <v>761398500</v>
      </c>
      <c r="Q9" s="55">
        <f t="shared" si="0"/>
        <v>142741500</v>
      </c>
      <c r="R9" s="55">
        <f t="shared" si="0"/>
        <v>142741500</v>
      </c>
      <c r="S9" s="55">
        <f t="shared" si="0"/>
        <v>1000000</v>
      </c>
      <c r="T9" s="55">
        <f t="shared" si="0"/>
        <v>4005000000</v>
      </c>
      <c r="U9" s="8"/>
      <c r="V9" s="8"/>
      <c r="W9" s="14"/>
      <c r="X9" s="65"/>
      <c r="Y9" s="101">
        <f>O9/M9*100</f>
        <v>81.136525974025972</v>
      </c>
    </row>
    <row r="10" spans="1:28" s="21" customFormat="1" ht="34.950000000000003" customHeight="1">
      <c r="A10" s="71" t="s">
        <v>23</v>
      </c>
      <c r="B10" s="16" t="s">
        <v>24</v>
      </c>
      <c r="C10" s="17"/>
      <c r="D10" s="18"/>
      <c r="E10" s="18"/>
      <c r="F10" s="19"/>
      <c r="G10" s="19"/>
      <c r="H10" s="2"/>
      <c r="I10" s="56">
        <f>SUM(I11:I15)</f>
        <v>9227000000</v>
      </c>
      <c r="J10" s="56">
        <f t="shared" ref="J10:T10" si="1">SUM(J11:J15)</f>
        <v>8587000000</v>
      </c>
      <c r="K10" s="56">
        <f t="shared" si="1"/>
        <v>7025000000</v>
      </c>
      <c r="L10" s="56">
        <f t="shared" si="1"/>
        <v>1562000000</v>
      </c>
      <c r="M10" s="56">
        <f t="shared" si="1"/>
        <v>1562000000</v>
      </c>
      <c r="N10" s="56">
        <f t="shared" si="1"/>
        <v>0</v>
      </c>
      <c r="O10" s="56">
        <f t="shared" si="1"/>
        <v>1419258500</v>
      </c>
      <c r="P10" s="56">
        <f t="shared" si="1"/>
        <v>142741500</v>
      </c>
      <c r="Q10" s="56">
        <f t="shared" si="1"/>
        <v>0</v>
      </c>
      <c r="R10" s="56">
        <f t="shared" si="1"/>
        <v>142741500</v>
      </c>
      <c r="S10" s="56"/>
      <c r="T10" s="56">
        <f t="shared" si="1"/>
        <v>1419258500</v>
      </c>
      <c r="U10" s="20"/>
      <c r="V10" s="20"/>
      <c r="W10" s="16"/>
      <c r="X10" s="66"/>
      <c r="Y10" s="67"/>
      <c r="Z10" s="67"/>
      <c r="AA10" s="67"/>
      <c r="AB10" s="67"/>
    </row>
    <row r="11" spans="1:28" s="27" customFormat="1" ht="40.049999999999997" customHeight="1">
      <c r="A11" s="22">
        <v>1</v>
      </c>
      <c r="B11" s="23" t="s">
        <v>28</v>
      </c>
      <c r="C11" s="75" t="s">
        <v>29</v>
      </c>
      <c r="D11" s="25">
        <v>2023</v>
      </c>
      <c r="E11" s="25">
        <v>2024</v>
      </c>
      <c r="F11" s="26">
        <v>8025958</v>
      </c>
      <c r="G11" s="26">
        <v>10492</v>
      </c>
      <c r="H11" s="3" t="s">
        <v>30</v>
      </c>
      <c r="I11" s="49">
        <v>2300000000</v>
      </c>
      <c r="J11" s="50">
        <v>2234000000</v>
      </c>
      <c r="K11" s="50">
        <v>1980000000</v>
      </c>
      <c r="L11" s="51">
        <v>254000000</v>
      </c>
      <c r="M11" s="49">
        <v>254000000</v>
      </c>
      <c r="N11" s="49"/>
      <c r="O11" s="49">
        <v>247124500</v>
      </c>
      <c r="P11" s="49">
        <f>M11+N11-O11</f>
        <v>6875500</v>
      </c>
      <c r="Q11" s="49"/>
      <c r="R11" s="52">
        <f>M11-O11</f>
        <v>6875500</v>
      </c>
      <c r="S11" s="52"/>
      <c r="T11" s="52">
        <f>M11+Q11-R11</f>
        <v>247124500</v>
      </c>
      <c r="U11" s="8" t="s">
        <v>31</v>
      </c>
      <c r="V11" s="8" t="s">
        <v>32</v>
      </c>
      <c r="W11" s="24" t="s">
        <v>74</v>
      </c>
      <c r="X11" s="65"/>
      <c r="Y11" s="15"/>
      <c r="Z11" s="15"/>
      <c r="AA11" s="15"/>
      <c r="AB11" s="15"/>
    </row>
    <row r="12" spans="1:28" s="27" customFormat="1" ht="40.049999999999997" customHeight="1">
      <c r="A12" s="8">
        <v>2</v>
      </c>
      <c r="B12" s="28" t="s">
        <v>38</v>
      </c>
      <c r="C12" s="76" t="s">
        <v>39</v>
      </c>
      <c r="D12" s="8">
        <v>2023</v>
      </c>
      <c r="E12" s="8">
        <v>2023</v>
      </c>
      <c r="F12" s="25">
        <v>8026979</v>
      </c>
      <c r="G12" s="26">
        <v>10492</v>
      </c>
      <c r="H12" s="1" t="s">
        <v>40</v>
      </c>
      <c r="I12" s="50">
        <v>1567000000</v>
      </c>
      <c r="J12" s="50">
        <v>1567000000</v>
      </c>
      <c r="K12" s="50">
        <v>1185000000</v>
      </c>
      <c r="L12" s="51">
        <f>M12+N12</f>
        <v>382000000</v>
      </c>
      <c r="M12" s="49">
        <v>382000000</v>
      </c>
      <c r="N12" s="53"/>
      <c r="O12" s="53">
        <v>287431000</v>
      </c>
      <c r="P12" s="49">
        <f t="shared" ref="P12:P24" si="2">M12+N12-O12</f>
        <v>94569000</v>
      </c>
      <c r="Q12" s="53"/>
      <c r="R12" s="52">
        <f>M12-O12</f>
        <v>94569000</v>
      </c>
      <c r="S12" s="52"/>
      <c r="T12" s="52">
        <f t="shared" ref="T12:T20" si="3">M12+Q12-R12</f>
        <v>287431000</v>
      </c>
      <c r="U12" s="8" t="s">
        <v>41</v>
      </c>
      <c r="V12" s="8" t="s">
        <v>32</v>
      </c>
      <c r="W12" s="24" t="s">
        <v>74</v>
      </c>
      <c r="X12" s="65"/>
      <c r="Y12" s="15"/>
      <c r="Z12" s="15"/>
      <c r="AA12" s="15"/>
      <c r="AB12" s="15"/>
    </row>
    <row r="13" spans="1:28" ht="40.049999999999997" customHeight="1">
      <c r="A13" s="22">
        <v>3</v>
      </c>
      <c r="B13" s="29" t="s">
        <v>42</v>
      </c>
      <c r="C13" s="77" t="s">
        <v>39</v>
      </c>
      <c r="D13" s="30">
        <v>2023</v>
      </c>
      <c r="E13" s="30">
        <v>2023</v>
      </c>
      <c r="F13" s="30">
        <v>8035460</v>
      </c>
      <c r="G13" s="26">
        <v>10492</v>
      </c>
      <c r="H13" s="4" t="s">
        <v>43</v>
      </c>
      <c r="I13" s="50">
        <v>1200000000</v>
      </c>
      <c r="J13" s="50">
        <f>I13</f>
        <v>1200000000</v>
      </c>
      <c r="K13" s="50">
        <v>889000000</v>
      </c>
      <c r="L13" s="51">
        <f>M13+N13</f>
        <v>311000000</v>
      </c>
      <c r="M13" s="49">
        <v>311000000</v>
      </c>
      <c r="N13" s="53"/>
      <c r="O13" s="53">
        <v>269703000</v>
      </c>
      <c r="P13" s="49">
        <f t="shared" si="2"/>
        <v>41297000</v>
      </c>
      <c r="Q13" s="53"/>
      <c r="R13" s="52">
        <f>M13-O13</f>
        <v>41297000</v>
      </c>
      <c r="S13" s="52"/>
      <c r="T13" s="52">
        <f t="shared" si="3"/>
        <v>269703000</v>
      </c>
      <c r="U13" s="8" t="s">
        <v>41</v>
      </c>
      <c r="V13" s="8" t="s">
        <v>32</v>
      </c>
      <c r="W13" s="24" t="s">
        <v>74</v>
      </c>
    </row>
    <row r="14" spans="1:28" s="27" customFormat="1" ht="34.950000000000003" customHeight="1">
      <c r="A14" s="8">
        <v>4</v>
      </c>
      <c r="B14" s="31" t="s">
        <v>46</v>
      </c>
      <c r="C14" s="24" t="s">
        <v>47</v>
      </c>
      <c r="D14" s="25">
        <v>2023</v>
      </c>
      <c r="E14" s="25">
        <v>2024</v>
      </c>
      <c r="F14" s="32">
        <v>8019650</v>
      </c>
      <c r="G14" s="26">
        <v>10492</v>
      </c>
      <c r="H14" s="3" t="s">
        <v>48</v>
      </c>
      <c r="I14" s="54">
        <v>3000000000</v>
      </c>
      <c r="J14" s="50">
        <v>2800000000</v>
      </c>
      <c r="K14" s="50">
        <v>2581000000</v>
      </c>
      <c r="L14" s="51">
        <v>219000000</v>
      </c>
      <c r="M14" s="49">
        <f>L14</f>
        <v>219000000</v>
      </c>
      <c r="N14" s="49"/>
      <c r="O14" s="49">
        <v>219000000</v>
      </c>
      <c r="P14" s="49">
        <f t="shared" si="2"/>
        <v>0</v>
      </c>
      <c r="Q14" s="49"/>
      <c r="R14" s="52">
        <f t="shared" ref="R14:R22" si="4">M14-O14</f>
        <v>0</v>
      </c>
      <c r="S14" s="52"/>
      <c r="T14" s="52">
        <f t="shared" si="3"/>
        <v>219000000</v>
      </c>
      <c r="U14" s="8" t="s">
        <v>49</v>
      </c>
      <c r="V14" s="8" t="s">
        <v>32</v>
      </c>
      <c r="W14" s="24" t="s">
        <v>60</v>
      </c>
      <c r="X14" s="65">
        <v>100</v>
      </c>
      <c r="Y14" s="15"/>
      <c r="Z14" s="15"/>
      <c r="AA14" s="15"/>
      <c r="AB14" s="15"/>
    </row>
    <row r="15" spans="1:28" s="27" customFormat="1" ht="34.950000000000003" customHeight="1">
      <c r="A15" s="22">
        <v>5</v>
      </c>
      <c r="B15" s="33" t="s">
        <v>50</v>
      </c>
      <c r="C15" s="24" t="s">
        <v>47</v>
      </c>
      <c r="D15" s="25">
        <v>2023</v>
      </c>
      <c r="E15" s="25">
        <v>2024</v>
      </c>
      <c r="F15" s="34">
        <v>8049758</v>
      </c>
      <c r="G15" s="26">
        <v>10492</v>
      </c>
      <c r="H15" s="3" t="s">
        <v>51</v>
      </c>
      <c r="I15" s="54">
        <v>1160000000</v>
      </c>
      <c r="J15" s="50">
        <v>786000000</v>
      </c>
      <c r="K15" s="50">
        <v>390000000</v>
      </c>
      <c r="L15" s="51">
        <f>M15+N15</f>
        <v>396000000</v>
      </c>
      <c r="M15" s="49">
        <v>396000000</v>
      </c>
      <c r="N15" s="49"/>
      <c r="O15" s="49">
        <v>396000000</v>
      </c>
      <c r="P15" s="49">
        <f t="shared" si="2"/>
        <v>0</v>
      </c>
      <c r="Q15" s="49"/>
      <c r="R15" s="52">
        <f t="shared" si="4"/>
        <v>0</v>
      </c>
      <c r="S15" s="52"/>
      <c r="T15" s="52">
        <f t="shared" si="3"/>
        <v>396000000</v>
      </c>
      <c r="U15" s="8" t="s">
        <v>49</v>
      </c>
      <c r="V15" s="8" t="s">
        <v>32</v>
      </c>
      <c r="W15" s="24" t="s">
        <v>60</v>
      </c>
      <c r="X15" s="65"/>
      <c r="Y15" s="15"/>
      <c r="Z15" s="15"/>
      <c r="AA15" s="15"/>
      <c r="AB15" s="15"/>
    </row>
    <row r="16" spans="1:28" s="21" customFormat="1" ht="34.950000000000003" customHeight="1">
      <c r="A16" s="71" t="s">
        <v>25</v>
      </c>
      <c r="B16" s="16" t="s">
        <v>20</v>
      </c>
      <c r="C16" s="17"/>
      <c r="D16" s="18"/>
      <c r="E16" s="18"/>
      <c r="F16" s="19"/>
      <c r="G16" s="19"/>
      <c r="H16" s="2"/>
      <c r="I16" s="56">
        <f>SUM(I17:I20)</f>
        <v>5342000000</v>
      </c>
      <c r="J16" s="56">
        <f t="shared" ref="J16:T16" si="5">SUM(J17:J20)</f>
        <v>4792000000</v>
      </c>
      <c r="K16" s="56">
        <f t="shared" si="5"/>
        <v>2890000000</v>
      </c>
      <c r="L16" s="56">
        <f t="shared" si="5"/>
        <v>1908105000</v>
      </c>
      <c r="M16" s="56">
        <f t="shared" si="5"/>
        <v>1902000000</v>
      </c>
      <c r="N16" s="56">
        <f t="shared" si="5"/>
        <v>6105000</v>
      </c>
      <c r="O16" s="56">
        <f t="shared" si="5"/>
        <v>1829448000</v>
      </c>
      <c r="P16" s="56">
        <f t="shared" si="5"/>
        <v>78657000</v>
      </c>
      <c r="Q16" s="56">
        <f t="shared" si="5"/>
        <v>142741500</v>
      </c>
      <c r="R16" s="56">
        <f t="shared" si="5"/>
        <v>0</v>
      </c>
      <c r="S16" s="56">
        <f t="shared" si="5"/>
        <v>1000000</v>
      </c>
      <c r="T16" s="56">
        <f t="shared" si="5"/>
        <v>2045741500</v>
      </c>
      <c r="U16" s="8"/>
      <c r="V16" s="8"/>
      <c r="W16" s="16"/>
      <c r="X16" s="66"/>
      <c r="Y16" s="67"/>
      <c r="Z16" s="67"/>
      <c r="AA16" s="67"/>
      <c r="AB16" s="67"/>
    </row>
    <row r="17" spans="1:28" s="27" customFormat="1" ht="34.950000000000003" customHeight="1">
      <c r="A17" s="8">
        <v>1</v>
      </c>
      <c r="B17" s="73" t="s">
        <v>44</v>
      </c>
      <c r="C17" s="78" t="s">
        <v>39</v>
      </c>
      <c r="D17" s="35">
        <v>2024</v>
      </c>
      <c r="E17" s="35">
        <v>2025</v>
      </c>
      <c r="F17" s="25">
        <v>8053728</v>
      </c>
      <c r="G17" s="26">
        <v>10492</v>
      </c>
      <c r="H17" s="74" t="s">
        <v>45</v>
      </c>
      <c r="I17" s="53">
        <v>542000000</v>
      </c>
      <c r="J17" s="50">
        <v>262000000</v>
      </c>
      <c r="K17" s="50">
        <v>160000000</v>
      </c>
      <c r="L17" s="51">
        <f>M17+N17</f>
        <v>102000000</v>
      </c>
      <c r="M17" s="49">
        <v>102000000</v>
      </c>
      <c r="N17" s="53">
        <v>0</v>
      </c>
      <c r="O17" s="53">
        <v>102000000</v>
      </c>
      <c r="P17" s="49">
        <f t="shared" si="2"/>
        <v>0</v>
      </c>
      <c r="Q17" s="53">
        <f>200235500-P20</f>
        <v>142741500</v>
      </c>
      <c r="R17" s="52"/>
      <c r="S17" s="52">
        <v>1000000</v>
      </c>
      <c r="T17" s="52">
        <f>M17+Q17+S17</f>
        <v>245741500</v>
      </c>
      <c r="U17" s="8" t="s">
        <v>41</v>
      </c>
      <c r="V17" s="8" t="s">
        <v>32</v>
      </c>
      <c r="W17" s="24"/>
      <c r="X17" s="65"/>
      <c r="Y17" s="15"/>
      <c r="Z17" s="15"/>
      <c r="AA17" s="15"/>
      <c r="AB17" s="15"/>
    </row>
    <row r="18" spans="1:28" ht="45.6" customHeight="1">
      <c r="A18" s="8">
        <v>2</v>
      </c>
      <c r="B18" s="31" t="s">
        <v>52</v>
      </c>
      <c r="C18" s="24" t="s">
        <v>47</v>
      </c>
      <c r="D18" s="25">
        <v>2023</v>
      </c>
      <c r="E18" s="25">
        <v>2023</v>
      </c>
      <c r="F18" s="26">
        <v>8026981</v>
      </c>
      <c r="G18" s="26">
        <v>10492</v>
      </c>
      <c r="H18" s="3" t="s">
        <v>53</v>
      </c>
      <c r="I18" s="54">
        <v>2100000000</v>
      </c>
      <c r="J18" s="50">
        <v>2000000000</v>
      </c>
      <c r="K18" s="50">
        <v>1280000000</v>
      </c>
      <c r="L18" s="51">
        <f>M18+N18</f>
        <v>726105000</v>
      </c>
      <c r="M18" s="49">
        <v>720000000</v>
      </c>
      <c r="N18" s="49">
        <v>6105000</v>
      </c>
      <c r="O18" s="49">
        <v>704942000</v>
      </c>
      <c r="P18" s="49">
        <f t="shared" si="2"/>
        <v>21163000</v>
      </c>
      <c r="Q18" s="49"/>
      <c r="R18" s="52"/>
      <c r="S18" s="52"/>
      <c r="T18" s="52">
        <f t="shared" si="3"/>
        <v>720000000</v>
      </c>
      <c r="U18" s="8" t="s">
        <v>54</v>
      </c>
      <c r="V18" s="8" t="s">
        <v>55</v>
      </c>
      <c r="W18" s="8" t="s">
        <v>21</v>
      </c>
    </row>
    <row r="19" spans="1:28" ht="34.950000000000003" customHeight="1">
      <c r="A19" s="8">
        <v>3</v>
      </c>
      <c r="B19" s="36" t="s">
        <v>56</v>
      </c>
      <c r="C19" s="24" t="s">
        <v>47</v>
      </c>
      <c r="D19" s="25">
        <v>2024</v>
      </c>
      <c r="E19" s="25">
        <v>2025</v>
      </c>
      <c r="F19" s="37">
        <v>8095516</v>
      </c>
      <c r="G19" s="26">
        <v>10492</v>
      </c>
      <c r="H19" s="3" t="s">
        <v>57</v>
      </c>
      <c r="I19" s="54">
        <v>1000000000</v>
      </c>
      <c r="J19" s="50">
        <v>830000000</v>
      </c>
      <c r="K19" s="50">
        <v>350000000</v>
      </c>
      <c r="L19" s="51">
        <f>M19+N19</f>
        <v>480000000</v>
      </c>
      <c r="M19" s="49">
        <v>480000000</v>
      </c>
      <c r="N19" s="49"/>
      <c r="O19" s="49">
        <v>480000000</v>
      </c>
      <c r="P19" s="49">
        <f t="shared" si="2"/>
        <v>0</v>
      </c>
      <c r="Q19" s="49"/>
      <c r="R19" s="52">
        <f t="shared" si="4"/>
        <v>0</v>
      </c>
      <c r="S19" s="52"/>
      <c r="T19" s="52">
        <f t="shared" si="3"/>
        <v>480000000</v>
      </c>
      <c r="U19" s="8" t="s">
        <v>49</v>
      </c>
      <c r="V19" s="8" t="s">
        <v>32</v>
      </c>
      <c r="W19" s="8"/>
      <c r="X19" s="59">
        <v>170</v>
      </c>
    </row>
    <row r="20" spans="1:28" ht="34.950000000000003" customHeight="1">
      <c r="A20" s="8">
        <v>4</v>
      </c>
      <c r="B20" s="31" t="s">
        <v>58</v>
      </c>
      <c r="C20" s="24" t="s">
        <v>47</v>
      </c>
      <c r="D20" s="25">
        <v>2023</v>
      </c>
      <c r="E20" s="25">
        <v>2024</v>
      </c>
      <c r="F20" s="37">
        <v>8062823</v>
      </c>
      <c r="G20" s="26">
        <v>10492</v>
      </c>
      <c r="H20" s="3" t="s">
        <v>59</v>
      </c>
      <c r="I20" s="57">
        <v>1700000000</v>
      </c>
      <c r="J20" s="50">
        <v>1700000000</v>
      </c>
      <c r="K20" s="50">
        <v>1100000000</v>
      </c>
      <c r="L20" s="51">
        <f>M20+N20</f>
        <v>600000000</v>
      </c>
      <c r="M20" s="49">
        <v>600000000</v>
      </c>
      <c r="N20" s="52"/>
      <c r="O20" s="52">
        <v>542506000</v>
      </c>
      <c r="P20" s="49">
        <f t="shared" si="2"/>
        <v>57494000</v>
      </c>
      <c r="Q20" s="52"/>
      <c r="R20" s="52"/>
      <c r="S20" s="52"/>
      <c r="T20" s="52">
        <f t="shared" si="3"/>
        <v>600000000</v>
      </c>
      <c r="U20" s="8" t="s">
        <v>49</v>
      </c>
      <c r="V20" s="8" t="s">
        <v>32</v>
      </c>
      <c r="W20" s="8"/>
    </row>
    <row r="21" spans="1:28" s="21" customFormat="1" ht="34.950000000000003" customHeight="1">
      <c r="A21" s="71" t="s">
        <v>26</v>
      </c>
      <c r="B21" s="16" t="s">
        <v>22</v>
      </c>
      <c r="C21" s="17"/>
      <c r="D21" s="18"/>
      <c r="E21" s="18"/>
      <c r="F21" s="19"/>
      <c r="G21" s="19"/>
      <c r="H21" s="2"/>
      <c r="I21" s="56">
        <f>I22</f>
        <v>346910000</v>
      </c>
      <c r="J21" s="56">
        <f t="shared" ref="J21:W21" si="6">J22</f>
        <v>253691000</v>
      </c>
      <c r="K21" s="56">
        <f t="shared" si="6"/>
        <v>253691000</v>
      </c>
      <c r="L21" s="56">
        <f t="shared" si="6"/>
        <v>0</v>
      </c>
      <c r="M21" s="56">
        <f t="shared" si="6"/>
        <v>0</v>
      </c>
      <c r="N21" s="56">
        <f t="shared" si="6"/>
        <v>0</v>
      </c>
      <c r="O21" s="56">
        <f t="shared" si="6"/>
        <v>0</v>
      </c>
      <c r="P21" s="56">
        <f t="shared" si="6"/>
        <v>0</v>
      </c>
      <c r="Q21" s="56">
        <f t="shared" si="6"/>
        <v>0</v>
      </c>
      <c r="R21" s="56">
        <f t="shared" si="6"/>
        <v>0</v>
      </c>
      <c r="S21" s="56">
        <f t="shared" si="6"/>
        <v>0</v>
      </c>
      <c r="T21" s="56">
        <f t="shared" si="6"/>
        <v>0</v>
      </c>
      <c r="U21" s="49"/>
      <c r="V21" s="49"/>
      <c r="W21" s="56">
        <f t="shared" si="6"/>
        <v>0</v>
      </c>
      <c r="X21" s="66"/>
      <c r="Y21" s="67"/>
      <c r="Z21" s="67"/>
      <c r="AA21" s="67"/>
      <c r="AB21" s="67"/>
    </row>
    <row r="22" spans="1:28" s="27" customFormat="1" ht="46.2" customHeight="1">
      <c r="A22" s="22">
        <v>1</v>
      </c>
      <c r="B22" s="23" t="s">
        <v>33</v>
      </c>
      <c r="C22" s="75" t="s">
        <v>29</v>
      </c>
      <c r="D22" s="35">
        <v>2024</v>
      </c>
      <c r="E22" s="35">
        <v>2030</v>
      </c>
      <c r="F22" s="25">
        <v>8087980</v>
      </c>
      <c r="G22" s="26">
        <v>10492</v>
      </c>
      <c r="H22" s="5" t="s">
        <v>34</v>
      </c>
      <c r="I22" s="53">
        <v>346910000</v>
      </c>
      <c r="J22" s="58">
        <v>253691000</v>
      </c>
      <c r="K22" s="50">
        <f>J22</f>
        <v>253691000</v>
      </c>
      <c r="L22" s="51">
        <f>M22+N22</f>
        <v>0</v>
      </c>
      <c r="M22" s="49"/>
      <c r="N22" s="53"/>
      <c r="O22" s="53"/>
      <c r="P22" s="49">
        <f t="shared" si="2"/>
        <v>0</v>
      </c>
      <c r="Q22" s="53"/>
      <c r="R22" s="52">
        <f t="shared" si="4"/>
        <v>0</v>
      </c>
      <c r="S22" s="52"/>
      <c r="T22" s="52">
        <f>M22-R22</f>
        <v>0</v>
      </c>
      <c r="U22" s="8" t="s">
        <v>31</v>
      </c>
      <c r="V22" s="8" t="s">
        <v>32</v>
      </c>
      <c r="W22" s="8"/>
      <c r="X22" s="65"/>
      <c r="Y22" s="15"/>
      <c r="Z22" s="15"/>
      <c r="AA22" s="15"/>
      <c r="AB22" s="15"/>
    </row>
    <row r="23" spans="1:28" s="43" customFormat="1" ht="34.950000000000003" customHeight="1">
      <c r="A23" s="38" t="s">
        <v>27</v>
      </c>
      <c r="B23" s="39" t="s">
        <v>35</v>
      </c>
      <c r="C23" s="40"/>
      <c r="D23" s="41"/>
      <c r="E23" s="41"/>
      <c r="F23" s="42"/>
      <c r="G23" s="42"/>
      <c r="H23" s="6"/>
      <c r="I23" s="56">
        <f>I24</f>
        <v>540000000</v>
      </c>
      <c r="J23" s="56">
        <f t="shared" ref="J23:T23" si="7">J24</f>
        <v>540000000</v>
      </c>
      <c r="K23" s="56">
        <f t="shared" si="7"/>
        <v>0</v>
      </c>
      <c r="L23" s="56">
        <f t="shared" si="7"/>
        <v>540000000</v>
      </c>
      <c r="M23" s="56">
        <f t="shared" si="7"/>
        <v>540000000</v>
      </c>
      <c r="N23" s="56">
        <f t="shared" si="7"/>
        <v>0</v>
      </c>
      <c r="O23" s="56">
        <f t="shared" si="7"/>
        <v>0</v>
      </c>
      <c r="P23" s="56">
        <f t="shared" si="7"/>
        <v>540000000</v>
      </c>
      <c r="Q23" s="56">
        <f t="shared" si="7"/>
        <v>0</v>
      </c>
      <c r="R23" s="56">
        <f t="shared" si="7"/>
        <v>0</v>
      </c>
      <c r="S23" s="56"/>
      <c r="T23" s="56">
        <f t="shared" si="7"/>
        <v>540000000</v>
      </c>
      <c r="U23" s="8"/>
      <c r="V23" s="8"/>
      <c r="W23" s="20"/>
      <c r="X23" s="68"/>
      <c r="Y23" s="69"/>
      <c r="Z23" s="69"/>
      <c r="AA23" s="69"/>
      <c r="AB23" s="69"/>
    </row>
    <row r="24" spans="1:28" s="27" customFormat="1" ht="34.950000000000003" customHeight="1">
      <c r="A24" s="22">
        <v>1</v>
      </c>
      <c r="B24" s="44" t="s">
        <v>36</v>
      </c>
      <c r="C24" s="75" t="s">
        <v>29</v>
      </c>
      <c r="D24" s="25">
        <v>2025</v>
      </c>
      <c r="E24" s="25">
        <v>2025</v>
      </c>
      <c r="F24" s="26"/>
      <c r="G24" s="26">
        <v>10492</v>
      </c>
      <c r="H24" s="3" t="s">
        <v>37</v>
      </c>
      <c r="I24" s="49">
        <v>540000000</v>
      </c>
      <c r="J24" s="50">
        <f>I24</f>
        <v>540000000</v>
      </c>
      <c r="K24" s="50">
        <v>0</v>
      </c>
      <c r="L24" s="51">
        <f>M24</f>
        <v>540000000</v>
      </c>
      <c r="M24" s="49">
        <v>540000000</v>
      </c>
      <c r="N24" s="49"/>
      <c r="O24" s="49">
        <v>0</v>
      </c>
      <c r="P24" s="49">
        <f t="shared" si="2"/>
        <v>540000000</v>
      </c>
      <c r="Q24" s="49"/>
      <c r="R24" s="52">
        <v>0</v>
      </c>
      <c r="S24" s="52"/>
      <c r="T24" s="52">
        <f t="shared" ref="T24" si="8">M24+Q24-R24</f>
        <v>540000000</v>
      </c>
      <c r="U24" s="8" t="s">
        <v>31</v>
      </c>
      <c r="V24" s="8" t="s">
        <v>32</v>
      </c>
      <c r="W24" s="8"/>
      <c r="X24" s="65"/>
      <c r="Y24" s="15"/>
      <c r="Z24" s="15"/>
      <c r="AA24" s="15"/>
      <c r="AB24" s="15"/>
    </row>
  </sheetData>
  <mergeCells count="30">
    <mergeCell ref="A1:W1"/>
    <mergeCell ref="L6:L7"/>
    <mergeCell ref="M6:N6"/>
    <mergeCell ref="H5:I5"/>
    <mergeCell ref="J5:J7"/>
    <mergeCell ref="K5:K7"/>
    <mergeCell ref="L5:N5"/>
    <mergeCell ref="B2:X2"/>
    <mergeCell ref="B3:X3"/>
    <mergeCell ref="A4:N4"/>
    <mergeCell ref="V4:W4"/>
    <mergeCell ref="A5:A7"/>
    <mergeCell ref="G5:G7"/>
    <mergeCell ref="T5:T7"/>
    <mergeCell ref="S5:S7"/>
    <mergeCell ref="B5:B7"/>
    <mergeCell ref="C5:C7"/>
    <mergeCell ref="D5:D7"/>
    <mergeCell ref="E5:E7"/>
    <mergeCell ref="F5:F7"/>
    <mergeCell ref="U5:U7"/>
    <mergeCell ref="V5:V7"/>
    <mergeCell ref="W5:W7"/>
    <mergeCell ref="H6:H7"/>
    <mergeCell ref="O6:O7"/>
    <mergeCell ref="P6:P7"/>
    <mergeCell ref="O5:P5"/>
    <mergeCell ref="Q5:R5"/>
    <mergeCell ref="Q6:Q7"/>
    <mergeCell ref="R6:R7"/>
  </mergeCells>
  <printOptions horizontalCentered="1"/>
  <pageMargins left="0.19685039370078741" right="0.19685039370078741" top="0.55118110236220474" bottom="0.55118110236220474" header="0.31496062992125984" footer="0.31496062992125984"/>
  <pageSetup paperSize="9" scale="4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TW</vt:lpstr>
      <vt:lpstr>TW!Print_Titles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Sơn Trần</dc:creator>
  <cp:lastModifiedBy>ASEAN</cp:lastModifiedBy>
  <cp:lastPrinted>2025-12-24T01:24:13Z</cp:lastPrinted>
  <dcterms:created xsi:type="dcterms:W3CDTF">2025-06-23T09:18:44Z</dcterms:created>
  <dcterms:modified xsi:type="dcterms:W3CDTF">2025-12-24T09:06:41Z</dcterms:modified>
</cp:coreProperties>
</file>